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O:\CEMS_RM_Emergency\00_ACTIVATIONS\09_September\EMSR692-AOI-03-LARISSA\03MAPS\output\EMSR692\AOI03\DEL_MONIT03\FCT\EMSR692_AOI03_DEL_MONIT03_v1\fct_EMSR692_AOI03_DEL_MONIT03_v1_20230915__over\"/>
    </mc:Choice>
  </mc:AlternateContent>
  <xr:revisionPtr revIDLastSave="0" documentId="13_ncr:1_{BD20E53A-CD80-4C5F-88B8-B37F94D95C0E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Info_Delineation" sheetId="1" r:id="rId1"/>
    <sheet name="Delineation" sheetId="2" r:id="rId2"/>
    <sheet name="_observedEventA_v1_m" sheetId="3" r:id="rId3"/>
    <sheet name="_builtUpA_v1_aoi" sheetId="4" r:id="rId4"/>
    <sheet name="_builtUpA_v1_aff" sheetId="5" r:id="rId5"/>
    <sheet name="_facilitiesA_v1_aoi" sheetId="6" r:id="rId6"/>
    <sheet name="_facilitiesA_v1_aff" sheetId="7" r:id="rId7"/>
    <sheet name="_facilitiesL_v1_aoi" sheetId="8" r:id="rId8"/>
    <sheet name="_facilitiesL_v1_aff" sheetId="9" r:id="rId9"/>
    <sheet name="_transportationA_v1_aoi" sheetId="10" r:id="rId10"/>
    <sheet name="_transportationA_v1_aff" sheetId="11" r:id="rId11"/>
    <sheet name="_transportationL_v1_aoi" sheetId="12" r:id="rId12"/>
    <sheet name="_transportationL_v1_aff" sheetId="13" r:id="rId13"/>
    <sheet name="_naturalLandUseA_v1_aoi" sheetId="14" r:id="rId14"/>
    <sheet name="_naturalLandUseA_v1_aff" sheetId="15" r:id="rId1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7" i="2" l="1"/>
  <c r="B46" i="2"/>
</calcChain>
</file>

<file path=xl/sharedStrings.xml><?xml version="1.0" encoding="utf-8"?>
<sst xmlns="http://schemas.openxmlformats.org/spreadsheetml/2006/main" count="586" uniqueCount="111">
  <si>
    <t>Consequences Table - Delineation</t>
  </si>
  <si>
    <t xml:space="preserve">The table includes summary figures regarding specifically the exposed population and exposed assets and land use in the AoI. </t>
  </si>
  <si>
    <t>In addition it shows the extent of the event and the number of affected assets within the event-area.</t>
  </si>
  <si>
    <t>The single sheets show the figures for each shapefile of the vector package, differentiated according to the whole AoI and the affected area.</t>
  </si>
  <si>
    <t>In case no reference products were produced, the numbers for the whole AoI can be incomplete,as the features are directly derived from OSM and not further refined.</t>
  </si>
  <si>
    <t>EMSR692 AOI: 03 Larissa Delineation</t>
  </si>
  <si>
    <t>Consequences within the AOI</t>
  </si>
  <si>
    <t xml:space="preserve">Unit of measurement </t>
  </si>
  <si>
    <t>Affected</t>
  </si>
  <si>
    <t>Total in AOI</t>
  </si>
  <si>
    <t>ha</t>
  </si>
  <si>
    <t>Estimated population</t>
  </si>
  <si>
    <t>Number of inhabitants</t>
  </si>
  <si>
    <t>Built-up</t>
  </si>
  <si>
    <t>Residential Buildings</t>
  </si>
  <si>
    <t>Office buildings</t>
  </si>
  <si>
    <t>Wholesale and retail trade buildings</t>
  </si>
  <si>
    <t>Industrial buildings</t>
  </si>
  <si>
    <t>School, university and research buildings</t>
  </si>
  <si>
    <t>Hospital or institutional care buildings</t>
  </si>
  <si>
    <t>Military</t>
  </si>
  <si>
    <t>Cemetery</t>
  </si>
  <si>
    <t>Transportation</t>
  </si>
  <si>
    <t>Airfield runways</t>
  </si>
  <si>
    <t>Helipad</t>
  </si>
  <si>
    <t>km</t>
  </si>
  <si>
    <t>Highways</t>
  </si>
  <si>
    <t>Primary Road</t>
  </si>
  <si>
    <t>Secondary Road</t>
  </si>
  <si>
    <t>Local Road</t>
  </si>
  <si>
    <t>Long-distance railways</t>
  </si>
  <si>
    <t>Facilities</t>
  </si>
  <si>
    <t>Settling Basin</t>
  </si>
  <si>
    <t>Dams</t>
  </si>
  <si>
    <t>Constructions for mining or extraction</t>
  </si>
  <si>
    <t>Power plant constructions</t>
  </si>
  <si>
    <t>Sport and recreation constructions</t>
  </si>
  <si>
    <t>Other civil engineering works not elsewhere classified</t>
  </si>
  <si>
    <t>Long-distance pipelines, communication and electricity lines</t>
  </si>
  <si>
    <t>Local pipelines and cables</t>
  </si>
  <si>
    <t>Land use</t>
  </si>
  <si>
    <t>Arable land</t>
  </si>
  <si>
    <t>Other</t>
  </si>
  <si>
    <t xml:space="preserve">Heterogeneous agricultural areas </t>
  </si>
  <si>
    <t>Open spaces with little or no vegetation</t>
  </si>
  <si>
    <t xml:space="preserve">Pastures </t>
  </si>
  <si>
    <t xml:space="preserve">Inland wetlands </t>
  </si>
  <si>
    <t>Shrub and/or herbaceous vegetation association</t>
  </si>
  <si>
    <t xml:space="preserve">Permanent crops </t>
  </si>
  <si>
    <t>Disclaimer:</t>
  </si>
  <si>
    <t>Access to the portal</t>
  </si>
  <si>
    <t>Full disclaimer and other helpful information available in the online manual:</t>
  </si>
  <si>
    <t>Data access:</t>
  </si>
  <si>
    <t xml:space="preserve">All data displayed on the map(s), as well as Land Use - Land Cover layer(s), </t>
  </si>
  <si>
    <t xml:space="preserve">are available in the Crisis Information Package and the Base Layer Package (for reference data). </t>
  </si>
  <si>
    <t>The table above is available in editable format in the Crisis Information Package.</t>
  </si>
  <si>
    <t>All products and data are also available for download on the portal.</t>
  </si>
  <si>
    <t>_observedEventA_v1_m</t>
  </si>
  <si>
    <t>OID</t>
  </si>
  <si>
    <t>event_desc</t>
  </si>
  <si>
    <t>event_type</t>
  </si>
  <si>
    <t>det_method</t>
  </si>
  <si>
    <t>notation</t>
  </si>
  <si>
    <t>dmg_src_id</t>
  </si>
  <si>
    <t>Frequency</t>
  </si>
  <si>
    <t>Area</t>
  </si>
  <si>
    <t>Riverine flood</t>
  </si>
  <si>
    <t>Flood</t>
  </si>
  <si>
    <t>Photo-interpretation</t>
  </si>
  <si>
    <t>Previous flooded area</t>
  </si>
  <si>
    <t>Flood trace</t>
  </si>
  <si>
    <t>Flooded area</t>
  </si>
  <si>
    <t>_builtUpA_v1_aoi</t>
  </si>
  <si>
    <t>obj_type</t>
  </si>
  <si>
    <t>class</t>
  </si>
  <si>
    <t>info</t>
  </si>
  <si>
    <t>class_desc</t>
  </si>
  <si>
    <t>damage_gra</t>
  </si>
  <si>
    <t>or_src_id</t>
  </si>
  <si>
    <t>cd_value</t>
  </si>
  <si>
    <t>Non-residential Buildings</t>
  </si>
  <si>
    <t>No visible damage</t>
  </si>
  <si>
    <t>Built up area</t>
  </si>
  <si>
    <t>Not Applicable</t>
  </si>
  <si>
    <t>_builtUpA_v1_aff</t>
  </si>
  <si>
    <t>_facilitiesA_v1_aoi</t>
  </si>
  <si>
    <t>Harbours, waterways, dams and other waterworks</t>
  </si>
  <si>
    <t>Complex Constructions on Industrial Sites</t>
  </si>
  <si>
    <t>Other Civil Engineering Works</t>
  </si>
  <si>
    <t>_facilitiesA_v1_aff</t>
  </si>
  <si>
    <t>_facilitiesL_v1_aoi</t>
  </si>
  <si>
    <t>Length</t>
  </si>
  <si>
    <t>Pipelines, Communication and Electricity Lines</t>
  </si>
  <si>
    <t>_facilitiesL_v1_aff</t>
  </si>
  <si>
    <t>_transportationA_v1_aoi</t>
  </si>
  <si>
    <t>Airfield</t>
  </si>
  <si>
    <t>_transportationA_v1_aff</t>
  </si>
  <si>
    <t>_transportationL_v1_aoi</t>
  </si>
  <si>
    <t>Highways, Streets and Roads</t>
  </si>
  <si>
    <t>Railways</t>
  </si>
  <si>
    <t>_transportationL_v1_aff</t>
  </si>
  <si>
    <t>_naturalLandUseA_v1_aoi</t>
  </si>
  <si>
    <t>Agricultural Areas</t>
  </si>
  <si>
    <t>Not Affected</t>
  </si>
  <si>
    <t>Permanent crops</t>
  </si>
  <si>
    <t>Pastures</t>
  </si>
  <si>
    <t>Heterogeneous agricultural areas</t>
  </si>
  <si>
    <t>Forests and Semi-natural Areas</t>
  </si>
  <si>
    <t>Wetlands</t>
  </si>
  <si>
    <t>Inland wetlands</t>
  </si>
  <si>
    <t>_naturalLandUseA_v1_aff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</si>
</sst>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#,##0.0"/>
    <numFmt numFmtId="166" formatCode="&quot;~&quot;\ ###,###"/>
  </numFmts>
  <fonts count="17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0"/>
      <name val="Arial Unicode MS"/>
      <family val="2"/>
    </font>
    <font>
      <sz val="10"/>
      <color indexed="8"/>
      <name val="Arial Unicode MS"/>
      <family val="2"/>
    </font>
    <font>
      <b/>
      <sz val="10"/>
      <color indexed="8"/>
      <name val="Arial Unicode MS"/>
      <family val="2"/>
    </font>
    <font>
      <sz val="10"/>
      <color theme="1"/>
      <name val="Arial Unicode MS"/>
      <family val="2"/>
    </font>
    <font>
      <sz val="11"/>
      <color theme="1"/>
      <name val="Arial"/>
      <family val="2"/>
    </font>
    <font>
      <b/>
      <sz val="16"/>
      <color rgb="FF000000"/>
      <name val="Arial"/>
      <family val="2"/>
    </font>
    <font>
      <sz val="11"/>
      <color rgb="FF00000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b/>
      <sz val="10"/>
      <name val="Arial"/>
    </font>
    <font>
      <sz val="10"/>
      <name val="Arial"/>
    </font>
    <font>
      <b/>
      <sz val="10"/>
      <color rgb="FFFF9933"/>
      <name val="Arial"/>
    </font>
    <font>
      <sz val="12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1" fillId="0" borderId="0"/>
    <xf numFmtId="0" fontId="16" fillId="0" borderId="0"/>
  </cellStyleXfs>
  <cellXfs count="67">
    <xf numFmtId="0" fontId="0" fillId="0" borderId="0" xfId="0"/>
    <xf numFmtId="0" fontId="0" fillId="2" borderId="0" xfId="0" applyFill="1"/>
    <xf numFmtId="0" fontId="6" fillId="0" borderId="0" xfId="0" applyFont="1"/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vertical="top" wrapText="1"/>
    </xf>
    <xf numFmtId="1" fontId="3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3" fillId="0" borderId="0" xfId="0" applyFont="1"/>
    <xf numFmtId="164" fontId="3" fillId="0" borderId="0" xfId="0" applyNumberFormat="1" applyFont="1" applyAlignment="1">
      <alignment horizontal="center" vertical="center" wrapText="1"/>
    </xf>
    <xf numFmtId="164" fontId="6" fillId="0" borderId="0" xfId="0" applyNumberFormat="1" applyFont="1" applyAlignment="1">
      <alignment horizontal="center"/>
    </xf>
    <xf numFmtId="164" fontId="0" fillId="0" borderId="0" xfId="0" applyNumberFormat="1"/>
    <xf numFmtId="0" fontId="0" fillId="0" borderId="0" xfId="0" applyAlignment="1">
      <alignment horizontal="right" vertical="center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7" fillId="0" borderId="0" xfId="0" applyFont="1"/>
    <xf numFmtId="0" fontId="10" fillId="0" borderId="2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1" fillId="0" borderId="1" xfId="0" applyFont="1" applyBorder="1" applyAlignment="1">
      <alignment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vertical="center" wrapText="1"/>
    </xf>
    <xf numFmtId="0" fontId="7" fillId="3" borderId="0" xfId="0" applyFont="1" applyFill="1"/>
    <xf numFmtId="0" fontId="8" fillId="3" borderId="0" xfId="0" applyFont="1" applyFill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0" fontId="9" fillId="3" borderId="0" xfId="0" applyFont="1" applyFill="1"/>
    <xf numFmtId="0" fontId="11" fillId="0" borderId="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right" vertical="center" wrapText="1"/>
    </xf>
    <xf numFmtId="0" fontId="11" fillId="0" borderId="1" xfId="0" applyFont="1" applyBorder="1" applyAlignment="1">
      <alignment horizontal="right" vertical="center" wrapText="1"/>
    </xf>
    <xf numFmtId="0" fontId="13" fillId="0" borderId="0" xfId="0" applyFont="1"/>
    <xf numFmtId="0" fontId="14" fillId="0" borderId="0" xfId="0" applyFont="1"/>
    <xf numFmtId="0" fontId="14" fillId="0" borderId="7" xfId="0" applyFont="1" applyBorder="1"/>
    <xf numFmtId="0" fontId="14" fillId="0" borderId="7" xfId="0" applyFont="1" applyBorder="1" applyAlignment="1">
      <alignment horizontal="right" vertical="center"/>
    </xf>
    <xf numFmtId="165" fontId="14" fillId="0" borderId="7" xfId="0" applyNumberFormat="1" applyFont="1" applyBorder="1" applyAlignment="1">
      <alignment horizontal="center" vertical="center"/>
    </xf>
    <xf numFmtId="0" fontId="11" fillId="0" borderId="8" xfId="0" applyFont="1" applyBorder="1" applyAlignment="1">
      <alignment vertical="top" wrapText="1"/>
    </xf>
    <xf numFmtId="0" fontId="11" fillId="0" borderId="8" xfId="0" applyFont="1" applyBorder="1" applyAlignment="1">
      <alignment horizontal="right" vertical="center" wrapText="1"/>
    </xf>
    <xf numFmtId="165" fontId="14" fillId="0" borderId="0" xfId="0" applyNumberFormat="1" applyFont="1" applyAlignment="1">
      <alignment horizontal="left" vertical="center"/>
    </xf>
    <xf numFmtId="165" fontId="14" fillId="0" borderId="0" xfId="0" applyNumberFormat="1" applyFont="1"/>
    <xf numFmtId="0" fontId="11" fillId="0" borderId="8" xfId="0" applyFont="1" applyBorder="1" applyAlignment="1">
      <alignment vertical="center" wrapText="1"/>
    </xf>
    <xf numFmtId="165" fontId="14" fillId="0" borderId="8" xfId="0" applyNumberFormat="1" applyFont="1" applyBorder="1" applyAlignment="1">
      <alignment horizontal="center" vertical="center" wrapText="1"/>
    </xf>
    <xf numFmtId="0" fontId="11" fillId="0" borderId="9" xfId="0" applyFont="1" applyBorder="1" applyAlignment="1">
      <alignment vertical="top" wrapText="1"/>
    </xf>
    <xf numFmtId="0" fontId="1" fillId="0" borderId="9" xfId="0" applyFont="1" applyBorder="1" applyAlignment="1">
      <alignment vertical="center"/>
    </xf>
    <xf numFmtId="0" fontId="11" fillId="0" borderId="9" xfId="0" applyFont="1" applyBorder="1" applyAlignment="1">
      <alignment horizontal="right" vertical="center" wrapText="1"/>
    </xf>
    <xf numFmtId="165" fontId="14" fillId="0" borderId="9" xfId="0" applyNumberFormat="1" applyFont="1" applyBorder="1" applyAlignment="1">
      <alignment horizontal="center" vertical="center" wrapText="1"/>
    </xf>
    <xf numFmtId="0" fontId="11" fillId="0" borderId="10" xfId="0" applyFont="1" applyBorder="1" applyAlignment="1">
      <alignment vertical="top" wrapText="1"/>
    </xf>
    <xf numFmtId="0" fontId="1" fillId="0" borderId="10" xfId="0" applyFont="1" applyBorder="1" applyAlignment="1">
      <alignment vertical="center"/>
    </xf>
    <xf numFmtId="0" fontId="11" fillId="0" borderId="10" xfId="0" applyFont="1" applyBorder="1" applyAlignment="1">
      <alignment horizontal="right" vertical="center" wrapText="1"/>
    </xf>
    <xf numFmtId="165" fontId="14" fillId="0" borderId="10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vertical="center"/>
    </xf>
    <xf numFmtId="0" fontId="12" fillId="0" borderId="9" xfId="0" applyFont="1" applyBorder="1" applyAlignment="1">
      <alignment vertical="center"/>
    </xf>
    <xf numFmtId="0" fontId="11" fillId="0" borderId="8" xfId="0" applyFont="1" applyBorder="1"/>
    <xf numFmtId="0" fontId="12" fillId="0" borderId="8" xfId="0" applyFont="1" applyBorder="1" applyAlignment="1">
      <alignment vertical="center"/>
    </xf>
    <xf numFmtId="0" fontId="0" fillId="0" borderId="9" xfId="0" applyBorder="1"/>
    <xf numFmtId="165" fontId="14" fillId="0" borderId="9" xfId="0" applyNumberFormat="1" applyFont="1" applyBorder="1" applyAlignment="1">
      <alignment horizontal="center" vertical="center"/>
    </xf>
    <xf numFmtId="0" fontId="0" fillId="0" borderId="10" xfId="0" applyBorder="1"/>
    <xf numFmtId="0" fontId="12" fillId="0" borderId="10" xfId="0" applyFont="1" applyBorder="1" applyAlignment="1">
      <alignment vertical="center"/>
    </xf>
    <xf numFmtId="166" fontId="14" fillId="0" borderId="5" xfId="0" applyNumberFormat="1" applyFont="1" applyBorder="1" applyAlignment="1">
      <alignment horizontal="center"/>
    </xf>
    <xf numFmtId="166" fontId="14" fillId="0" borderId="6" xfId="0" applyNumberFormat="1" applyFont="1" applyBorder="1" applyAlignment="1">
      <alignment horizontal="center"/>
    </xf>
    <xf numFmtId="0" fontId="15" fillId="0" borderId="0" xfId="0" applyFont="1"/>
    <xf numFmtId="0" fontId="16" fillId="0" borderId="0" xfId="4"/>
    <xf numFmtId="0" fontId="14" fillId="0" borderId="0" xfId="0" applyFont="1" applyAlignment="1">
      <alignment horizontal="right" vertical="center" wrapText="1"/>
    </xf>
    <xf numFmtId="0" fontId="11" fillId="0" borderId="1" xfId="0" applyFont="1" applyBorder="1" applyAlignment="1">
      <alignment horizontal="right" vertical="center" wrapText="1"/>
    </xf>
    <xf numFmtId="0" fontId="0" fillId="0" borderId="3" xfId="0" applyBorder="1"/>
    <xf numFmtId="165" fontId="0" fillId="0" borderId="0" xfId="0" applyNumberFormat="1"/>
  </cellXfs>
  <cellStyles count="5">
    <cellStyle name="Excel Built-in Normal" xfId="1" xr:uid="{00000000-0005-0000-0000-000001000000}"/>
    <cellStyle name="Lien hypertexte" xfId="4" builtinId="8"/>
    <cellStyle name="Normal" xfId="0" builtinId="0"/>
    <cellStyle name="Normale 2" xfId="2" xr:uid="{00000000-0005-0000-0000-000002000000}"/>
    <cellStyle name="Normale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44</xdr:row>
      <xdr:rowOff>0</xdr:rowOff>
    </xdr:from>
    <xdr:ext cx="1695450" cy="1714500"/>
    <xdr:pic>
      <xdr:nvPicPr>
        <xdr:cNvPr id="2" name="Image 1" descr="Pictur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1</xdr:col>
      <xdr:colOff>0</xdr:colOff>
      <xdr:row>55</xdr:row>
      <xdr:rowOff>0</xdr:rowOff>
    </xdr:from>
    <xdr:ext cx="2381250" cy="457200"/>
    <xdr:pic>
      <xdr:nvPicPr>
        <xdr:cNvPr id="3" name="Image 2" descr="Pictur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4</xdr:col>
      <xdr:colOff>0</xdr:colOff>
      <xdr:row>54</xdr:row>
      <xdr:rowOff>0</xdr:rowOff>
    </xdr:from>
    <xdr:ext cx="1533525" cy="619125"/>
    <xdr:pic>
      <xdr:nvPicPr>
        <xdr:cNvPr id="4" name="Image 3" descr="Picture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9"/>
  <sheetViews>
    <sheetView workbookViewId="0"/>
  </sheetViews>
  <sheetFormatPr baseColWidth="10" defaultRowHeight="15"/>
  <cols>
    <col min="2" max="2" width="154.7109375" bestFit="1" customWidth="1"/>
  </cols>
  <sheetData>
    <row r="1" spans="2:2">
      <c r="B1" s="25"/>
    </row>
    <row r="2" spans="2:2" ht="20.25" customHeight="1">
      <c r="B2" s="26" t="s">
        <v>0</v>
      </c>
    </row>
    <row r="3" spans="2:2">
      <c r="B3" s="27" t="s">
        <v>1</v>
      </c>
    </row>
    <row r="4" spans="2:2">
      <c r="B4" s="27" t="s">
        <v>2</v>
      </c>
    </row>
    <row r="5" spans="2:2">
      <c r="B5" s="27" t="s">
        <v>3</v>
      </c>
    </row>
    <row r="6" spans="2:2">
      <c r="B6" s="28" t="s">
        <v>4</v>
      </c>
    </row>
    <row r="7" spans="2:2">
      <c r="B7" s="25"/>
    </row>
    <row r="8" spans="2:2">
      <c r="B8" s="18"/>
    </row>
    <row r="9" spans="2:2">
      <c r="B9" s="18"/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applyStyles="1" summaryBelow="0"/>
    <pageSetUpPr autoPageBreaks="0" fitToPage="1"/>
  </sheetPr>
  <dimension ref="A1:L6"/>
  <sheetViews>
    <sheetView workbookViewId="0"/>
  </sheetViews>
  <sheetFormatPr baseColWidth="10" defaultColWidth="9.140625" defaultRowHeight="15"/>
  <cols>
    <col min="1" max="1" width="5" customWidth="1"/>
    <col min="2" max="3" width="10" customWidth="1"/>
    <col min="4" max="4" width="6" customWidth="1"/>
    <col min="5" max="5" width="18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40" t="s">
        <v>5</v>
      </c>
    </row>
    <row r="2" spans="1:12">
      <c r="B2" s="40" t="s">
        <v>94</v>
      </c>
    </row>
    <row r="4" spans="1:12">
      <c r="A4" s="32" t="s">
        <v>58</v>
      </c>
      <c r="B4" s="32" t="s">
        <v>73</v>
      </c>
      <c r="C4" s="32" t="s">
        <v>74</v>
      </c>
      <c r="D4" s="32" t="s">
        <v>75</v>
      </c>
      <c r="E4" s="32" t="s">
        <v>76</v>
      </c>
      <c r="F4" s="32" t="s">
        <v>77</v>
      </c>
      <c r="G4" s="32" t="s">
        <v>62</v>
      </c>
      <c r="H4" s="32" t="s">
        <v>63</v>
      </c>
      <c r="I4" s="32" t="s">
        <v>78</v>
      </c>
      <c r="J4" s="32" t="s">
        <v>79</v>
      </c>
      <c r="K4" s="32" t="s">
        <v>64</v>
      </c>
      <c r="L4" s="32" t="s">
        <v>65</v>
      </c>
    </row>
    <row r="5" spans="1:12">
      <c r="A5" s="33">
        <v>0</v>
      </c>
      <c r="B5" s="33">
        <v>213</v>
      </c>
      <c r="C5" s="33" t="s">
        <v>95</v>
      </c>
      <c r="D5" s="33">
        <v>2130</v>
      </c>
      <c r="E5" s="33" t="s">
        <v>23</v>
      </c>
      <c r="F5" s="33" t="s">
        <v>81</v>
      </c>
      <c r="G5" s="33" t="s">
        <v>83</v>
      </c>
      <c r="H5" s="33">
        <v>2</v>
      </c>
      <c r="I5" s="33">
        <v>994</v>
      </c>
      <c r="J5" s="33" t="s">
        <v>83</v>
      </c>
      <c r="K5" s="33">
        <v>1</v>
      </c>
      <c r="L5" s="33">
        <v>873.06926710400001</v>
      </c>
    </row>
    <row r="6" spans="1:12">
      <c r="A6" s="33">
        <v>1</v>
      </c>
      <c r="B6" s="33">
        <v>213</v>
      </c>
      <c r="C6" s="33" t="s">
        <v>95</v>
      </c>
      <c r="D6" s="33">
        <v>21312</v>
      </c>
      <c r="E6" s="33" t="s">
        <v>24</v>
      </c>
      <c r="F6" s="33" t="s">
        <v>81</v>
      </c>
      <c r="G6" s="33" t="s">
        <v>83</v>
      </c>
      <c r="H6" s="33">
        <v>2</v>
      </c>
      <c r="I6" s="33">
        <v>994</v>
      </c>
      <c r="J6" s="33" t="s">
        <v>83</v>
      </c>
      <c r="K6" s="33">
        <v>4</v>
      </c>
      <c r="L6" s="33">
        <v>0.24721175359399999</v>
      </c>
    </row>
  </sheetData>
  <pageMargins left="0.75" right="0.75" top="1" bottom="1" header="0.5" footer="0.5"/>
  <pageSetup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outlinePr applyStyles="1" summaryBelow="0"/>
    <pageSetUpPr autoPageBreaks="0" fitToPage="1"/>
  </sheetPr>
  <dimension ref="A1:L5"/>
  <sheetViews>
    <sheetView workbookViewId="0"/>
  </sheetViews>
  <sheetFormatPr baseColWidth="10" defaultColWidth="9.140625" defaultRowHeight="15"/>
  <cols>
    <col min="1" max="1" width="5" customWidth="1"/>
    <col min="2" max="3" width="10" customWidth="1"/>
    <col min="4" max="4" width="6" customWidth="1"/>
    <col min="5" max="5" width="18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40" t="s">
        <v>5</v>
      </c>
    </row>
    <row r="2" spans="1:12">
      <c r="B2" s="40" t="s">
        <v>96</v>
      </c>
    </row>
    <row r="4" spans="1:12">
      <c r="A4" s="32" t="s">
        <v>58</v>
      </c>
      <c r="B4" s="32" t="s">
        <v>73</v>
      </c>
      <c r="C4" s="32" t="s">
        <v>74</v>
      </c>
      <c r="D4" s="32" t="s">
        <v>75</v>
      </c>
      <c r="E4" s="32" t="s">
        <v>76</v>
      </c>
      <c r="F4" s="32" t="s">
        <v>77</v>
      </c>
      <c r="G4" s="32" t="s">
        <v>62</v>
      </c>
      <c r="H4" s="32" t="s">
        <v>63</v>
      </c>
      <c r="I4" s="32" t="s">
        <v>78</v>
      </c>
      <c r="J4" s="32" t="s">
        <v>79</v>
      </c>
      <c r="K4" s="32" t="s">
        <v>64</v>
      </c>
      <c r="L4" s="32" t="s">
        <v>65</v>
      </c>
    </row>
    <row r="5" spans="1:12">
      <c r="A5" s="33">
        <v>0</v>
      </c>
      <c r="B5" s="33">
        <v>213</v>
      </c>
      <c r="C5" s="33" t="s">
        <v>95</v>
      </c>
      <c r="D5" s="33">
        <v>2130</v>
      </c>
      <c r="E5" s="33" t="s">
        <v>23</v>
      </c>
      <c r="F5" s="33" t="s">
        <v>81</v>
      </c>
      <c r="G5" s="33" t="s">
        <v>83</v>
      </c>
      <c r="H5" s="33">
        <v>2</v>
      </c>
      <c r="I5" s="33">
        <v>994</v>
      </c>
      <c r="J5" s="33" t="s">
        <v>83</v>
      </c>
      <c r="K5" s="33">
        <v>1</v>
      </c>
      <c r="L5" s="33">
        <v>4.0980999216500003</v>
      </c>
    </row>
  </sheetData>
  <pageMargins left="0.75" right="0.75" top="1" bottom="1" header="0.5" footer="0.5"/>
  <pageSetup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outlinePr applyStyles="1" summaryBelow="0"/>
    <pageSetUpPr autoPageBreaks="0" fitToPage="1"/>
  </sheetPr>
  <dimension ref="A1:L10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29" customWidth="1"/>
    <col min="4" max="4" width="6" customWidth="1"/>
    <col min="5" max="5" width="24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>
      <c r="B1" s="40" t="s">
        <v>5</v>
      </c>
    </row>
    <row r="2" spans="1:12">
      <c r="B2" s="40" t="s">
        <v>97</v>
      </c>
    </row>
    <row r="4" spans="1:12">
      <c r="A4" s="32" t="s">
        <v>58</v>
      </c>
      <c r="B4" s="32" t="s">
        <v>73</v>
      </c>
      <c r="C4" s="32" t="s">
        <v>74</v>
      </c>
      <c r="D4" s="32" t="s">
        <v>75</v>
      </c>
      <c r="E4" s="32" t="s">
        <v>76</v>
      </c>
      <c r="F4" s="32" t="s">
        <v>77</v>
      </c>
      <c r="G4" s="32" t="s">
        <v>62</v>
      </c>
      <c r="H4" s="32" t="s">
        <v>63</v>
      </c>
      <c r="I4" s="32" t="s">
        <v>78</v>
      </c>
      <c r="J4" s="32" t="s">
        <v>79</v>
      </c>
      <c r="K4" s="32" t="s">
        <v>64</v>
      </c>
      <c r="L4" s="32" t="s">
        <v>91</v>
      </c>
    </row>
    <row r="5" spans="1:12">
      <c r="A5" s="33">
        <v>0</v>
      </c>
      <c r="B5" s="33">
        <v>211</v>
      </c>
      <c r="C5" s="33" t="s">
        <v>98</v>
      </c>
      <c r="D5" s="33">
        <v>2111</v>
      </c>
      <c r="E5" s="33" t="s">
        <v>26</v>
      </c>
      <c r="F5" s="33" t="s">
        <v>81</v>
      </c>
      <c r="G5" s="33" t="s">
        <v>83</v>
      </c>
      <c r="H5" s="33">
        <v>2</v>
      </c>
      <c r="I5" s="33">
        <v>994</v>
      </c>
      <c r="J5" s="33" t="s">
        <v>83</v>
      </c>
      <c r="K5" s="33">
        <v>458</v>
      </c>
      <c r="L5" s="33">
        <v>139.376797641</v>
      </c>
    </row>
    <row r="6" spans="1:12">
      <c r="A6" s="33">
        <v>1</v>
      </c>
      <c r="B6" s="33">
        <v>211</v>
      </c>
      <c r="C6" s="33" t="s">
        <v>98</v>
      </c>
      <c r="D6" s="33">
        <v>21120</v>
      </c>
      <c r="E6" s="33" t="s">
        <v>27</v>
      </c>
      <c r="F6" s="33" t="s">
        <v>81</v>
      </c>
      <c r="G6" s="33" t="s">
        <v>83</v>
      </c>
      <c r="H6" s="33">
        <v>2</v>
      </c>
      <c r="I6" s="33">
        <v>994</v>
      </c>
      <c r="J6" s="33" t="s">
        <v>83</v>
      </c>
      <c r="K6" s="33">
        <v>424</v>
      </c>
      <c r="L6" s="33">
        <v>81.412339300200003</v>
      </c>
    </row>
    <row r="7" spans="1:12">
      <c r="A7" s="33">
        <v>2</v>
      </c>
      <c r="B7" s="33">
        <v>211</v>
      </c>
      <c r="C7" s="33" t="s">
        <v>98</v>
      </c>
      <c r="D7" s="33">
        <v>21121</v>
      </c>
      <c r="E7" s="33" t="s">
        <v>28</v>
      </c>
      <c r="F7" s="33" t="s">
        <v>81</v>
      </c>
      <c r="G7" s="33" t="s">
        <v>83</v>
      </c>
      <c r="H7" s="33">
        <v>2</v>
      </c>
      <c r="I7" s="33">
        <v>994</v>
      </c>
      <c r="J7" s="33" t="s">
        <v>83</v>
      </c>
      <c r="K7" s="33">
        <v>408</v>
      </c>
      <c r="L7" s="33">
        <v>134.968571776</v>
      </c>
    </row>
    <row r="8" spans="1:12">
      <c r="A8" s="33">
        <v>3</v>
      </c>
      <c r="B8" s="33">
        <v>211</v>
      </c>
      <c r="C8" s="33" t="s">
        <v>98</v>
      </c>
      <c r="D8" s="33">
        <v>21122</v>
      </c>
      <c r="E8" s="33" t="s">
        <v>29</v>
      </c>
      <c r="F8" s="33" t="s">
        <v>81</v>
      </c>
      <c r="G8" s="33" t="s">
        <v>83</v>
      </c>
      <c r="H8" s="33">
        <v>2</v>
      </c>
      <c r="I8" s="33">
        <v>994</v>
      </c>
      <c r="J8" s="33" t="s">
        <v>83</v>
      </c>
      <c r="K8" s="33">
        <v>5539</v>
      </c>
      <c r="L8" s="33">
        <v>1070.5392895299999</v>
      </c>
    </row>
    <row r="9" spans="1:12">
      <c r="A9" s="33">
        <v>4</v>
      </c>
      <c r="B9" s="33">
        <v>212</v>
      </c>
      <c r="C9" s="33" t="s">
        <v>99</v>
      </c>
      <c r="D9" s="33">
        <v>2121</v>
      </c>
      <c r="E9" s="33" t="s">
        <v>30</v>
      </c>
      <c r="F9" s="33" t="s">
        <v>81</v>
      </c>
      <c r="G9" s="33" t="s">
        <v>83</v>
      </c>
      <c r="H9" s="33">
        <v>2</v>
      </c>
      <c r="I9" s="33">
        <v>994</v>
      </c>
      <c r="J9" s="33" t="s">
        <v>83</v>
      </c>
      <c r="K9" s="33">
        <v>70</v>
      </c>
      <c r="L9" s="33">
        <v>95.418174758999996</v>
      </c>
    </row>
    <row r="10" spans="1:12">
      <c r="A10" s="33">
        <v>5</v>
      </c>
      <c r="B10" s="33">
        <v>213</v>
      </c>
      <c r="C10" s="33" t="s">
        <v>95</v>
      </c>
      <c r="D10" s="33">
        <v>2130</v>
      </c>
      <c r="E10" s="33" t="s">
        <v>23</v>
      </c>
      <c r="F10" s="33" t="s">
        <v>81</v>
      </c>
      <c r="G10" s="33" t="s">
        <v>83</v>
      </c>
      <c r="H10" s="33">
        <v>2</v>
      </c>
      <c r="I10" s="33">
        <v>994</v>
      </c>
      <c r="J10" s="33" t="s">
        <v>83</v>
      </c>
      <c r="K10" s="33">
        <v>67</v>
      </c>
      <c r="L10" s="33">
        <v>28.293708412000001</v>
      </c>
    </row>
  </sheetData>
  <pageMargins left="0.75" right="0.75" top="1" bottom="1" header="0.5" footer="0.5"/>
  <pageSetup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outlinePr applyStyles="1" summaryBelow="0"/>
    <pageSetUpPr autoPageBreaks="0" fitToPage="1"/>
  </sheetPr>
  <dimension ref="A1:L10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29" customWidth="1"/>
    <col min="4" max="4" width="6" customWidth="1"/>
    <col min="5" max="5" width="24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>
      <c r="B1" s="40" t="s">
        <v>5</v>
      </c>
    </row>
    <row r="2" spans="1:12">
      <c r="B2" s="40" t="s">
        <v>100</v>
      </c>
    </row>
    <row r="4" spans="1:12">
      <c r="A4" s="32" t="s">
        <v>58</v>
      </c>
      <c r="B4" s="32" t="s">
        <v>73</v>
      </c>
      <c r="C4" s="32" t="s">
        <v>74</v>
      </c>
      <c r="D4" s="32" t="s">
        <v>75</v>
      </c>
      <c r="E4" s="32" t="s">
        <v>76</v>
      </c>
      <c r="F4" s="32" t="s">
        <v>77</v>
      </c>
      <c r="G4" s="32" t="s">
        <v>62</v>
      </c>
      <c r="H4" s="32" t="s">
        <v>63</v>
      </c>
      <c r="I4" s="32" t="s">
        <v>78</v>
      </c>
      <c r="J4" s="32" t="s">
        <v>79</v>
      </c>
      <c r="K4" s="32" t="s">
        <v>64</v>
      </c>
      <c r="L4" s="32" t="s">
        <v>91</v>
      </c>
    </row>
    <row r="5" spans="1:12">
      <c r="A5" s="33">
        <v>0</v>
      </c>
      <c r="B5" s="33">
        <v>211</v>
      </c>
      <c r="C5" s="33" t="s">
        <v>98</v>
      </c>
      <c r="D5" s="33">
        <v>2111</v>
      </c>
      <c r="E5" s="33" t="s">
        <v>26</v>
      </c>
      <c r="F5" s="33" t="s">
        <v>81</v>
      </c>
      <c r="G5" s="33" t="s">
        <v>83</v>
      </c>
      <c r="H5" s="33">
        <v>2</v>
      </c>
      <c r="I5" s="33">
        <v>994</v>
      </c>
      <c r="J5" s="33" t="s">
        <v>83</v>
      </c>
      <c r="K5" s="33">
        <v>182</v>
      </c>
      <c r="L5" s="33">
        <v>38.900473568899997</v>
      </c>
    </row>
    <row r="6" spans="1:12">
      <c r="A6" s="33">
        <v>1</v>
      </c>
      <c r="B6" s="33">
        <v>211</v>
      </c>
      <c r="C6" s="33" t="s">
        <v>98</v>
      </c>
      <c r="D6" s="33">
        <v>21120</v>
      </c>
      <c r="E6" s="33" t="s">
        <v>27</v>
      </c>
      <c r="F6" s="33" t="s">
        <v>81</v>
      </c>
      <c r="G6" s="33" t="s">
        <v>83</v>
      </c>
      <c r="H6" s="33">
        <v>2</v>
      </c>
      <c r="I6" s="33">
        <v>994</v>
      </c>
      <c r="J6" s="33" t="s">
        <v>83</v>
      </c>
      <c r="K6" s="33">
        <v>71</v>
      </c>
      <c r="L6" s="33">
        <v>11.2932911757</v>
      </c>
    </row>
    <row r="7" spans="1:12">
      <c r="A7" s="33">
        <v>2</v>
      </c>
      <c r="B7" s="33">
        <v>211</v>
      </c>
      <c r="C7" s="33" t="s">
        <v>98</v>
      </c>
      <c r="D7" s="33">
        <v>21121</v>
      </c>
      <c r="E7" s="33" t="s">
        <v>28</v>
      </c>
      <c r="F7" s="33" t="s">
        <v>81</v>
      </c>
      <c r="G7" s="33" t="s">
        <v>83</v>
      </c>
      <c r="H7" s="33">
        <v>2</v>
      </c>
      <c r="I7" s="33">
        <v>994</v>
      </c>
      <c r="J7" s="33" t="s">
        <v>83</v>
      </c>
      <c r="K7" s="33">
        <v>96</v>
      </c>
      <c r="L7" s="33">
        <v>24.239929043299998</v>
      </c>
    </row>
    <row r="8" spans="1:12">
      <c r="A8" s="33">
        <v>3</v>
      </c>
      <c r="B8" s="33">
        <v>211</v>
      </c>
      <c r="C8" s="33" t="s">
        <v>98</v>
      </c>
      <c r="D8" s="33">
        <v>21122</v>
      </c>
      <c r="E8" s="33" t="s">
        <v>29</v>
      </c>
      <c r="F8" s="33" t="s">
        <v>81</v>
      </c>
      <c r="G8" s="33" t="s">
        <v>83</v>
      </c>
      <c r="H8" s="33">
        <v>2</v>
      </c>
      <c r="I8" s="33">
        <v>994</v>
      </c>
      <c r="J8" s="33" t="s">
        <v>83</v>
      </c>
      <c r="K8" s="33">
        <v>1206</v>
      </c>
      <c r="L8" s="33">
        <v>207.89361121300001</v>
      </c>
    </row>
    <row r="9" spans="1:12">
      <c r="A9" s="33">
        <v>4</v>
      </c>
      <c r="B9" s="33">
        <v>212</v>
      </c>
      <c r="C9" s="33" t="s">
        <v>99</v>
      </c>
      <c r="D9" s="33">
        <v>2121</v>
      </c>
      <c r="E9" s="33" t="s">
        <v>30</v>
      </c>
      <c r="F9" s="33" t="s">
        <v>81</v>
      </c>
      <c r="G9" s="33" t="s">
        <v>83</v>
      </c>
      <c r="H9" s="33">
        <v>2</v>
      </c>
      <c r="I9" s="33">
        <v>994</v>
      </c>
      <c r="J9" s="33" t="s">
        <v>83</v>
      </c>
      <c r="K9" s="33">
        <v>17</v>
      </c>
      <c r="L9" s="33">
        <v>20.8105522577</v>
      </c>
    </row>
    <row r="10" spans="1:12">
      <c r="A10" s="33">
        <v>5</v>
      </c>
      <c r="B10" s="33">
        <v>213</v>
      </c>
      <c r="C10" s="33" t="s">
        <v>95</v>
      </c>
      <c r="D10" s="33">
        <v>2130</v>
      </c>
      <c r="E10" s="33" t="s">
        <v>23</v>
      </c>
      <c r="F10" s="33" t="s">
        <v>81</v>
      </c>
      <c r="G10" s="33" t="s">
        <v>83</v>
      </c>
      <c r="H10" s="33">
        <v>2</v>
      </c>
      <c r="I10" s="33">
        <v>994</v>
      </c>
      <c r="J10" s="33" t="s">
        <v>83</v>
      </c>
      <c r="K10" s="33">
        <v>6</v>
      </c>
      <c r="L10" s="33">
        <v>1.0604385537600001</v>
      </c>
    </row>
  </sheetData>
  <pageMargins left="0.75" right="0.75" top="1" bottom="1" header="0.5" footer="0.5"/>
  <pageSetup orientation="landscape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outlinePr applyStyles="1" summaryBelow="0"/>
    <pageSetUpPr autoPageBreaks="0" fitToPage="1"/>
  </sheetPr>
  <dimension ref="A1:L12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32" customWidth="1"/>
    <col min="4" max="4" width="6" customWidth="1"/>
    <col min="5" max="5" width="48" customWidth="1"/>
    <col min="6" max="6" width="14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40" t="s">
        <v>5</v>
      </c>
    </row>
    <row r="2" spans="1:12">
      <c r="B2" s="40" t="s">
        <v>101</v>
      </c>
    </row>
    <row r="4" spans="1:12">
      <c r="A4" s="32" t="s">
        <v>58</v>
      </c>
      <c r="B4" s="32" t="s">
        <v>73</v>
      </c>
      <c r="C4" s="32" t="s">
        <v>74</v>
      </c>
      <c r="D4" s="32" t="s">
        <v>75</v>
      </c>
      <c r="E4" s="32" t="s">
        <v>76</v>
      </c>
      <c r="F4" s="32" t="s">
        <v>77</v>
      </c>
      <c r="G4" s="32" t="s">
        <v>62</v>
      </c>
      <c r="H4" s="32" t="s">
        <v>63</v>
      </c>
      <c r="I4" s="32" t="s">
        <v>78</v>
      </c>
      <c r="J4" s="32" t="s">
        <v>79</v>
      </c>
      <c r="K4" s="32" t="s">
        <v>64</v>
      </c>
      <c r="L4" s="32" t="s">
        <v>65</v>
      </c>
    </row>
    <row r="5" spans="1:12">
      <c r="A5" s="33">
        <v>0</v>
      </c>
      <c r="B5" s="33">
        <v>2</v>
      </c>
      <c r="C5" s="33" t="s">
        <v>102</v>
      </c>
      <c r="D5" s="33">
        <v>21</v>
      </c>
      <c r="E5" s="33" t="s">
        <v>41</v>
      </c>
      <c r="F5" s="33" t="s">
        <v>103</v>
      </c>
      <c r="G5" s="33" t="s">
        <v>83</v>
      </c>
      <c r="H5" s="33">
        <v>2</v>
      </c>
      <c r="I5" s="33">
        <v>992</v>
      </c>
      <c r="J5" s="33" t="s">
        <v>83</v>
      </c>
      <c r="K5" s="33">
        <v>20</v>
      </c>
      <c r="L5" s="33">
        <v>42070.506056500002</v>
      </c>
    </row>
    <row r="6" spans="1:12">
      <c r="A6" s="33">
        <v>1</v>
      </c>
      <c r="B6" s="33">
        <v>2</v>
      </c>
      <c r="C6" s="33" t="s">
        <v>102</v>
      </c>
      <c r="D6" s="33">
        <v>22</v>
      </c>
      <c r="E6" s="33" t="s">
        <v>104</v>
      </c>
      <c r="F6" s="33" t="s">
        <v>103</v>
      </c>
      <c r="G6" s="33" t="s">
        <v>83</v>
      </c>
      <c r="H6" s="33">
        <v>2</v>
      </c>
      <c r="I6" s="33">
        <v>992</v>
      </c>
      <c r="J6" s="33" t="s">
        <v>83</v>
      </c>
      <c r="K6" s="33">
        <v>11</v>
      </c>
      <c r="L6" s="33">
        <v>774.42180878099998</v>
      </c>
    </row>
    <row r="7" spans="1:12">
      <c r="A7" s="33">
        <v>2</v>
      </c>
      <c r="B7" s="33">
        <v>2</v>
      </c>
      <c r="C7" s="33" t="s">
        <v>102</v>
      </c>
      <c r="D7" s="33">
        <v>23</v>
      </c>
      <c r="E7" s="33" t="s">
        <v>105</v>
      </c>
      <c r="F7" s="33" t="s">
        <v>103</v>
      </c>
      <c r="G7" s="33" t="s">
        <v>83</v>
      </c>
      <c r="H7" s="33">
        <v>2</v>
      </c>
      <c r="I7" s="33">
        <v>992</v>
      </c>
      <c r="J7" s="33" t="s">
        <v>83</v>
      </c>
      <c r="K7" s="33">
        <v>14</v>
      </c>
      <c r="L7" s="33">
        <v>717.75592962999997</v>
      </c>
    </row>
    <row r="8" spans="1:12">
      <c r="A8" s="33">
        <v>3</v>
      </c>
      <c r="B8" s="33">
        <v>2</v>
      </c>
      <c r="C8" s="33" t="s">
        <v>102</v>
      </c>
      <c r="D8" s="33">
        <v>24</v>
      </c>
      <c r="E8" s="33" t="s">
        <v>106</v>
      </c>
      <c r="F8" s="33" t="s">
        <v>103</v>
      </c>
      <c r="G8" s="33" t="s">
        <v>83</v>
      </c>
      <c r="H8" s="33">
        <v>2</v>
      </c>
      <c r="I8" s="33">
        <v>992</v>
      </c>
      <c r="J8" s="33" t="s">
        <v>83</v>
      </c>
      <c r="K8" s="33">
        <v>24</v>
      </c>
      <c r="L8" s="33">
        <v>3727.6139533099999</v>
      </c>
    </row>
    <row r="9" spans="1:12">
      <c r="A9" s="33">
        <v>4</v>
      </c>
      <c r="B9" s="33">
        <v>3</v>
      </c>
      <c r="C9" s="33" t="s">
        <v>107</v>
      </c>
      <c r="D9" s="33">
        <v>32</v>
      </c>
      <c r="E9" s="33" t="s">
        <v>47</v>
      </c>
      <c r="F9" s="33" t="s">
        <v>103</v>
      </c>
      <c r="G9" s="33" t="s">
        <v>83</v>
      </c>
      <c r="H9" s="33">
        <v>2</v>
      </c>
      <c r="I9" s="33">
        <v>992</v>
      </c>
      <c r="J9" s="33" t="s">
        <v>83</v>
      </c>
      <c r="K9" s="33">
        <v>19</v>
      </c>
      <c r="L9" s="33">
        <v>6130.3974553099997</v>
      </c>
    </row>
    <row r="10" spans="1:12">
      <c r="A10" s="33">
        <v>5</v>
      </c>
      <c r="B10" s="33">
        <v>3</v>
      </c>
      <c r="C10" s="33" t="s">
        <v>107</v>
      </c>
      <c r="D10" s="33">
        <v>33</v>
      </c>
      <c r="E10" s="33" t="s">
        <v>44</v>
      </c>
      <c r="F10" s="33" t="s">
        <v>103</v>
      </c>
      <c r="G10" s="33" t="s">
        <v>83</v>
      </c>
      <c r="H10" s="33">
        <v>2</v>
      </c>
      <c r="I10" s="33">
        <v>992</v>
      </c>
      <c r="J10" s="33" t="s">
        <v>83</v>
      </c>
      <c r="K10" s="33">
        <v>2</v>
      </c>
      <c r="L10" s="33">
        <v>236.07065633799999</v>
      </c>
    </row>
    <row r="11" spans="1:12">
      <c r="A11" s="33">
        <v>6</v>
      </c>
      <c r="B11" s="33">
        <v>4</v>
      </c>
      <c r="C11" s="33" t="s">
        <v>108</v>
      </c>
      <c r="D11" s="33">
        <v>41</v>
      </c>
      <c r="E11" s="33" t="s">
        <v>109</v>
      </c>
      <c r="F11" s="33" t="s">
        <v>103</v>
      </c>
      <c r="G11" s="33" t="s">
        <v>83</v>
      </c>
      <c r="H11" s="33">
        <v>2</v>
      </c>
      <c r="I11" s="33">
        <v>992</v>
      </c>
      <c r="J11" s="33" t="s">
        <v>83</v>
      </c>
      <c r="K11" s="33">
        <v>4</v>
      </c>
      <c r="L11" s="33">
        <v>191.36949765400001</v>
      </c>
    </row>
    <row r="12" spans="1:12">
      <c r="A12" s="33">
        <v>7</v>
      </c>
      <c r="B12" s="33">
        <v>998</v>
      </c>
      <c r="C12" s="33" t="s">
        <v>42</v>
      </c>
      <c r="D12" s="33">
        <v>998</v>
      </c>
      <c r="E12" s="33" t="s">
        <v>42</v>
      </c>
      <c r="F12" s="33" t="s">
        <v>103</v>
      </c>
      <c r="G12" s="33" t="s">
        <v>83</v>
      </c>
      <c r="H12" s="33">
        <v>2</v>
      </c>
      <c r="I12" s="33">
        <v>992</v>
      </c>
      <c r="J12" s="33" t="s">
        <v>83</v>
      </c>
      <c r="K12" s="33">
        <v>52</v>
      </c>
      <c r="L12" s="33">
        <v>6627.0221794299996</v>
      </c>
    </row>
  </sheetData>
  <pageMargins left="0.75" right="0.75" top="1" bottom="1" header="0.5" footer="0.5"/>
  <pageSetup orientation="landscape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outlinePr applyStyles="1" summaryBelow="0"/>
    <pageSetUpPr autoPageBreaks="0" fitToPage="1"/>
  </sheetPr>
  <dimension ref="A1:L12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32" customWidth="1"/>
    <col min="4" max="4" width="6" customWidth="1"/>
    <col min="5" max="5" width="48" customWidth="1"/>
    <col min="6" max="6" width="14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40" t="s">
        <v>5</v>
      </c>
    </row>
    <row r="2" spans="1:12">
      <c r="B2" s="40" t="s">
        <v>110</v>
      </c>
    </row>
    <row r="4" spans="1:12">
      <c r="A4" s="32" t="s">
        <v>58</v>
      </c>
      <c r="B4" s="32" t="s">
        <v>73</v>
      </c>
      <c r="C4" s="32" t="s">
        <v>74</v>
      </c>
      <c r="D4" s="32" t="s">
        <v>75</v>
      </c>
      <c r="E4" s="32" t="s">
        <v>76</v>
      </c>
      <c r="F4" s="32" t="s">
        <v>77</v>
      </c>
      <c r="G4" s="32" t="s">
        <v>62</v>
      </c>
      <c r="H4" s="32" t="s">
        <v>63</v>
      </c>
      <c r="I4" s="32" t="s">
        <v>78</v>
      </c>
      <c r="J4" s="32" t="s">
        <v>79</v>
      </c>
      <c r="K4" s="32" t="s">
        <v>64</v>
      </c>
      <c r="L4" s="32" t="s">
        <v>65</v>
      </c>
    </row>
    <row r="5" spans="1:12">
      <c r="A5" s="33">
        <v>0</v>
      </c>
      <c r="B5" s="33">
        <v>2</v>
      </c>
      <c r="C5" s="33" t="s">
        <v>102</v>
      </c>
      <c r="D5" s="33">
        <v>21</v>
      </c>
      <c r="E5" s="33" t="s">
        <v>41</v>
      </c>
      <c r="F5" s="33" t="s">
        <v>103</v>
      </c>
      <c r="G5" s="33" t="s">
        <v>83</v>
      </c>
      <c r="H5" s="33">
        <v>2</v>
      </c>
      <c r="I5" s="33">
        <v>992</v>
      </c>
      <c r="J5" s="33" t="s">
        <v>83</v>
      </c>
      <c r="K5" s="33">
        <v>17</v>
      </c>
      <c r="L5" s="33">
        <v>12215.488293599999</v>
      </c>
    </row>
    <row r="6" spans="1:12">
      <c r="A6" s="33">
        <v>1</v>
      </c>
      <c r="B6" s="33">
        <v>2</v>
      </c>
      <c r="C6" s="33" t="s">
        <v>102</v>
      </c>
      <c r="D6" s="33">
        <v>22</v>
      </c>
      <c r="E6" s="33" t="s">
        <v>104</v>
      </c>
      <c r="F6" s="33" t="s">
        <v>103</v>
      </c>
      <c r="G6" s="33" t="s">
        <v>83</v>
      </c>
      <c r="H6" s="33">
        <v>2</v>
      </c>
      <c r="I6" s="33">
        <v>992</v>
      </c>
      <c r="J6" s="33" t="s">
        <v>83</v>
      </c>
      <c r="K6" s="33">
        <v>2</v>
      </c>
      <c r="L6" s="33">
        <v>15.1268742005</v>
      </c>
    </row>
    <row r="7" spans="1:12">
      <c r="A7" s="33">
        <v>2</v>
      </c>
      <c r="B7" s="33">
        <v>2</v>
      </c>
      <c r="C7" s="33" t="s">
        <v>102</v>
      </c>
      <c r="D7" s="33">
        <v>23</v>
      </c>
      <c r="E7" s="33" t="s">
        <v>105</v>
      </c>
      <c r="F7" s="33" t="s">
        <v>103</v>
      </c>
      <c r="G7" s="33" t="s">
        <v>83</v>
      </c>
      <c r="H7" s="33">
        <v>2</v>
      </c>
      <c r="I7" s="33">
        <v>992</v>
      </c>
      <c r="J7" s="33" t="s">
        <v>83</v>
      </c>
      <c r="K7" s="33">
        <v>4</v>
      </c>
      <c r="L7" s="33">
        <v>106.860310656</v>
      </c>
    </row>
    <row r="8" spans="1:12">
      <c r="A8" s="33">
        <v>3</v>
      </c>
      <c r="B8" s="33">
        <v>2</v>
      </c>
      <c r="C8" s="33" t="s">
        <v>102</v>
      </c>
      <c r="D8" s="33">
        <v>24</v>
      </c>
      <c r="E8" s="33" t="s">
        <v>106</v>
      </c>
      <c r="F8" s="33" t="s">
        <v>103</v>
      </c>
      <c r="G8" s="33" t="s">
        <v>83</v>
      </c>
      <c r="H8" s="33">
        <v>2</v>
      </c>
      <c r="I8" s="33">
        <v>992</v>
      </c>
      <c r="J8" s="33" t="s">
        <v>83</v>
      </c>
      <c r="K8" s="33">
        <v>13</v>
      </c>
      <c r="L8" s="33">
        <v>582.28889850400003</v>
      </c>
    </row>
    <row r="9" spans="1:12">
      <c r="A9" s="33">
        <v>4</v>
      </c>
      <c r="B9" s="33">
        <v>3</v>
      </c>
      <c r="C9" s="33" t="s">
        <v>107</v>
      </c>
      <c r="D9" s="33">
        <v>32</v>
      </c>
      <c r="E9" s="33" t="s">
        <v>47</v>
      </c>
      <c r="F9" s="33" t="s">
        <v>103</v>
      </c>
      <c r="G9" s="33" t="s">
        <v>83</v>
      </c>
      <c r="H9" s="33">
        <v>2</v>
      </c>
      <c r="I9" s="33">
        <v>992</v>
      </c>
      <c r="J9" s="33" t="s">
        <v>83</v>
      </c>
      <c r="K9" s="33">
        <v>3</v>
      </c>
      <c r="L9" s="33">
        <v>55.603689261900001</v>
      </c>
    </row>
    <row r="10" spans="1:12">
      <c r="A10" s="33">
        <v>5</v>
      </c>
      <c r="B10" s="33">
        <v>3</v>
      </c>
      <c r="C10" s="33" t="s">
        <v>107</v>
      </c>
      <c r="D10" s="33">
        <v>33</v>
      </c>
      <c r="E10" s="33" t="s">
        <v>44</v>
      </c>
      <c r="F10" s="33" t="s">
        <v>103</v>
      </c>
      <c r="G10" s="33" t="s">
        <v>83</v>
      </c>
      <c r="H10" s="33">
        <v>2</v>
      </c>
      <c r="I10" s="33">
        <v>992</v>
      </c>
      <c r="J10" s="33" t="s">
        <v>83</v>
      </c>
      <c r="K10" s="33">
        <v>2</v>
      </c>
      <c r="L10" s="33">
        <v>118.295620071</v>
      </c>
    </row>
    <row r="11" spans="1:12">
      <c r="A11" s="33">
        <v>6</v>
      </c>
      <c r="B11" s="33">
        <v>4</v>
      </c>
      <c r="C11" s="33" t="s">
        <v>108</v>
      </c>
      <c r="D11" s="33">
        <v>41</v>
      </c>
      <c r="E11" s="33" t="s">
        <v>109</v>
      </c>
      <c r="F11" s="33" t="s">
        <v>103</v>
      </c>
      <c r="G11" s="33" t="s">
        <v>83</v>
      </c>
      <c r="H11" s="33">
        <v>2</v>
      </c>
      <c r="I11" s="33">
        <v>992</v>
      </c>
      <c r="J11" s="33" t="s">
        <v>83</v>
      </c>
      <c r="K11" s="33">
        <v>2</v>
      </c>
      <c r="L11" s="33">
        <v>89.022745714899997</v>
      </c>
    </row>
    <row r="12" spans="1:12">
      <c r="A12" s="33">
        <v>7</v>
      </c>
      <c r="B12" s="33">
        <v>998</v>
      </c>
      <c r="C12" s="33" t="s">
        <v>42</v>
      </c>
      <c r="D12" s="33">
        <v>998</v>
      </c>
      <c r="E12" s="33" t="s">
        <v>42</v>
      </c>
      <c r="F12" s="33" t="s">
        <v>103</v>
      </c>
      <c r="G12" s="33" t="s">
        <v>83</v>
      </c>
      <c r="H12" s="33">
        <v>2</v>
      </c>
      <c r="I12" s="33">
        <v>992</v>
      </c>
      <c r="J12" s="33" t="s">
        <v>83</v>
      </c>
      <c r="K12" s="33">
        <v>28</v>
      </c>
      <c r="L12" s="33">
        <v>1393.2723339500001</v>
      </c>
    </row>
  </sheetData>
  <pageMargins left="0.75" right="0.75" top="1" bottom="1" header="0.5" footer="0.5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64"/>
  <sheetViews>
    <sheetView showGridLines="0" tabSelected="1" zoomScale="70" zoomScaleNormal="70" workbookViewId="0">
      <selection activeCell="I15" sqref="I15"/>
    </sheetView>
  </sheetViews>
  <sheetFormatPr baseColWidth="10" defaultColWidth="9.140625" defaultRowHeight="15"/>
  <cols>
    <col min="1" max="1" width="9.140625" customWidth="1"/>
    <col min="2" max="2" width="28.140625" customWidth="1"/>
    <col min="3" max="3" width="57" style="17" customWidth="1"/>
    <col min="4" max="4" width="7.7109375" style="12" bestFit="1" customWidth="1"/>
    <col min="5" max="5" width="11" style="12" customWidth="1"/>
    <col min="6" max="6" width="11.42578125" style="11" bestFit="1" customWidth="1"/>
    <col min="7" max="8" width="9.140625" customWidth="1"/>
    <col min="9" max="9" width="56" bestFit="1" customWidth="1"/>
    <col min="10" max="10" width="7.7109375" bestFit="1" customWidth="1"/>
    <col min="11" max="11" width="11.42578125" bestFit="1" customWidth="1"/>
    <col min="12" max="27" width="9.140625" customWidth="1"/>
    <col min="28" max="28" width="9.140625" style="1" customWidth="1"/>
    <col min="29" max="16384" width="9.140625" style="1"/>
  </cols>
  <sheetData>
    <row r="1" spans="1:11">
      <c r="A1" s="15"/>
      <c r="B1" s="39" t="s">
        <v>5</v>
      </c>
    </row>
    <row r="3" spans="1:11">
      <c r="B3" s="19" t="s">
        <v>6</v>
      </c>
      <c r="C3" s="20"/>
      <c r="D3" s="20"/>
      <c r="E3" s="20"/>
      <c r="F3" s="21"/>
      <c r="G3" s="2"/>
      <c r="H3" s="2"/>
      <c r="I3" s="13"/>
      <c r="J3" s="13"/>
      <c r="K3" s="13"/>
    </row>
    <row r="4" spans="1:11">
      <c r="B4" s="22"/>
      <c r="C4" s="64" t="s">
        <v>7</v>
      </c>
      <c r="D4" s="65"/>
      <c r="E4" s="29" t="s">
        <v>8</v>
      </c>
      <c r="F4" s="23" t="s">
        <v>9</v>
      </c>
      <c r="G4" s="2"/>
      <c r="H4" s="2"/>
      <c r="I4" s="7"/>
      <c r="J4" s="7"/>
      <c r="K4" s="4"/>
    </row>
    <row r="5" spans="1:11">
      <c r="B5" s="34" t="s">
        <v>71</v>
      </c>
      <c r="C5" s="34"/>
      <c r="D5" s="35" t="s">
        <v>10</v>
      </c>
      <c r="E5" s="34"/>
      <c r="F5" s="36">
        <v>7244.2106269799997</v>
      </c>
    </row>
    <row r="6" spans="1:11">
      <c r="B6" s="34" t="s">
        <v>70</v>
      </c>
      <c r="C6" s="34"/>
      <c r="D6" s="35" t="s">
        <v>10</v>
      </c>
      <c r="E6" s="34"/>
      <c r="F6" s="36">
        <v>7331.7485888800002</v>
      </c>
    </row>
    <row r="7" spans="1:11">
      <c r="B7" s="34" t="s">
        <v>69</v>
      </c>
      <c r="C7" s="34"/>
      <c r="D7" s="35" t="s">
        <v>10</v>
      </c>
      <c r="E7" s="34"/>
      <c r="F7" s="36">
        <v>10380.8582646</v>
      </c>
    </row>
    <row r="8" spans="1:11">
      <c r="B8" s="24" t="s">
        <v>11</v>
      </c>
      <c r="C8" s="30" t="s">
        <v>12</v>
      </c>
      <c r="D8" s="31"/>
      <c r="E8" s="60">
        <v>14000</v>
      </c>
      <c r="F8" s="59">
        <v>120000</v>
      </c>
      <c r="G8" s="2"/>
      <c r="H8" s="2"/>
      <c r="I8" s="3"/>
      <c r="J8" s="3"/>
      <c r="K8" s="6"/>
    </row>
    <row r="9" spans="1:11">
      <c r="B9" s="37" t="s">
        <v>13</v>
      </c>
      <c r="C9" s="41" t="s">
        <v>14</v>
      </c>
      <c r="D9" s="38" t="s">
        <v>10</v>
      </c>
      <c r="E9" s="42">
        <v>188.696087103</v>
      </c>
      <c r="F9" s="42">
        <v>2609.0180500000001</v>
      </c>
      <c r="G9" s="2"/>
      <c r="H9" s="2"/>
      <c r="I9" s="8"/>
      <c r="J9" s="7"/>
      <c r="K9" s="9"/>
    </row>
    <row r="10" spans="1:11">
      <c r="B10" s="43"/>
      <c r="C10" s="44" t="s">
        <v>15</v>
      </c>
      <c r="D10" s="45" t="s">
        <v>10</v>
      </c>
      <c r="E10" s="46">
        <v>22.9640481916</v>
      </c>
      <c r="F10" s="46">
        <v>51.709101330199999</v>
      </c>
      <c r="G10" s="2"/>
      <c r="H10" s="2"/>
      <c r="I10" s="8"/>
      <c r="J10" s="7"/>
      <c r="K10" s="9"/>
    </row>
    <row r="11" spans="1:11">
      <c r="B11" s="43"/>
      <c r="C11" s="44" t="s">
        <v>16</v>
      </c>
      <c r="D11" s="45" t="s">
        <v>10</v>
      </c>
      <c r="E11" s="46">
        <v>0</v>
      </c>
      <c r="F11" s="46">
        <v>1.8178191831499999</v>
      </c>
      <c r="G11" s="2"/>
      <c r="H11" s="2"/>
    </row>
    <row r="12" spans="1:11">
      <c r="B12" s="43"/>
      <c r="C12" s="44" t="s">
        <v>17</v>
      </c>
      <c r="D12" s="45" t="s">
        <v>10</v>
      </c>
      <c r="E12" s="46">
        <v>85.936330876699998</v>
      </c>
      <c r="F12" s="46">
        <v>451.08823450699998</v>
      </c>
      <c r="G12" s="2"/>
      <c r="H12" s="2"/>
      <c r="I12" s="2"/>
      <c r="J12" s="7"/>
      <c r="K12" s="10"/>
    </row>
    <row r="13" spans="1:11">
      <c r="B13" s="43"/>
      <c r="C13" s="44" t="s">
        <v>18</v>
      </c>
      <c r="D13" s="45" t="s">
        <v>10</v>
      </c>
      <c r="E13" s="46">
        <v>0.40956354593400002</v>
      </c>
      <c r="F13" s="46">
        <v>55.106543938999998</v>
      </c>
      <c r="G13" s="2"/>
      <c r="H13" s="2"/>
      <c r="I13" s="2"/>
      <c r="J13" s="7"/>
      <c r="K13" s="10"/>
    </row>
    <row r="14" spans="1:11">
      <c r="B14" s="43"/>
      <c r="C14" s="44" t="s">
        <v>19</v>
      </c>
      <c r="D14" s="45" t="s">
        <v>10</v>
      </c>
      <c r="E14" s="46">
        <v>0</v>
      </c>
      <c r="F14" s="46">
        <v>1.3665604439700001</v>
      </c>
    </row>
    <row r="15" spans="1:11">
      <c r="B15" s="43"/>
      <c r="C15" s="44" t="s">
        <v>20</v>
      </c>
      <c r="D15" s="45" t="s">
        <v>10</v>
      </c>
      <c r="E15" s="46">
        <v>7.266971775</v>
      </c>
      <c r="F15" s="46">
        <v>1091.1261264899999</v>
      </c>
    </row>
    <row r="16" spans="1:11">
      <c r="B16" s="47"/>
      <c r="C16" s="48" t="s">
        <v>21</v>
      </c>
      <c r="D16" s="49" t="s">
        <v>10</v>
      </c>
      <c r="E16" s="50">
        <v>0.423557567611</v>
      </c>
      <c r="F16" s="50">
        <v>5.0105282543799996</v>
      </c>
    </row>
    <row r="17" spans="2:9">
      <c r="B17" s="37" t="s">
        <v>22</v>
      </c>
      <c r="C17" s="51" t="s">
        <v>23</v>
      </c>
      <c r="D17" s="38" t="s">
        <v>10</v>
      </c>
      <c r="E17" s="42">
        <v>4.0980999216500003</v>
      </c>
      <c r="F17" s="42">
        <v>873.06926710400001</v>
      </c>
    </row>
    <row r="18" spans="2:9">
      <c r="B18" s="43"/>
      <c r="C18" s="44" t="s">
        <v>24</v>
      </c>
      <c r="D18" s="45" t="s">
        <v>10</v>
      </c>
      <c r="E18" s="46">
        <v>0</v>
      </c>
      <c r="F18" s="46">
        <v>0.24721175359399999</v>
      </c>
    </row>
    <row r="19" spans="2:9">
      <c r="B19" s="43"/>
      <c r="C19" s="44" t="s">
        <v>23</v>
      </c>
      <c r="D19" s="45" t="s">
        <v>25</v>
      </c>
      <c r="E19" s="46">
        <v>1.0604385537600001</v>
      </c>
      <c r="F19" s="46">
        <v>28.293708412000001</v>
      </c>
    </row>
    <row r="20" spans="2:9">
      <c r="B20" s="43"/>
      <c r="C20" s="44" t="s">
        <v>26</v>
      </c>
      <c r="D20" s="45" t="s">
        <v>25</v>
      </c>
      <c r="E20" s="46">
        <v>38.900473568899997</v>
      </c>
      <c r="F20" s="46">
        <v>139.376797641</v>
      </c>
    </row>
    <row r="21" spans="2:9">
      <c r="B21" s="43"/>
      <c r="C21" s="44" t="s">
        <v>27</v>
      </c>
      <c r="D21" s="45" t="s">
        <v>25</v>
      </c>
      <c r="E21" s="46">
        <v>11.2932911757</v>
      </c>
      <c r="F21" s="46">
        <v>81.412339300200003</v>
      </c>
    </row>
    <row r="22" spans="2:9">
      <c r="B22" s="43"/>
      <c r="C22" s="44" t="s">
        <v>28</v>
      </c>
      <c r="D22" s="45" t="s">
        <v>25</v>
      </c>
      <c r="E22" s="46">
        <v>24.239929043299998</v>
      </c>
      <c r="F22" s="46">
        <v>134.968571776</v>
      </c>
    </row>
    <row r="23" spans="2:9">
      <c r="B23" s="43"/>
      <c r="C23" s="44" t="s">
        <v>29</v>
      </c>
      <c r="D23" s="45" t="s">
        <v>25</v>
      </c>
      <c r="E23" s="46">
        <v>207.89361121300001</v>
      </c>
      <c r="F23" s="46">
        <v>1070.5392895299999</v>
      </c>
    </row>
    <row r="24" spans="2:9">
      <c r="B24" s="47"/>
      <c r="C24" s="48" t="s">
        <v>30</v>
      </c>
      <c r="D24" s="49" t="s">
        <v>25</v>
      </c>
      <c r="E24" s="50">
        <v>20.8105522577</v>
      </c>
      <c r="F24" s="50">
        <v>95.418174758999996</v>
      </c>
      <c r="I24" s="66"/>
    </row>
    <row r="25" spans="2:9">
      <c r="B25" s="37" t="s">
        <v>31</v>
      </c>
      <c r="C25" s="51" t="s">
        <v>32</v>
      </c>
      <c r="D25" s="38" t="s">
        <v>10</v>
      </c>
      <c r="E25" s="42">
        <v>11.7110911348</v>
      </c>
      <c r="F25" s="42">
        <v>11.7843275705</v>
      </c>
    </row>
    <row r="26" spans="2:9">
      <c r="B26" s="43"/>
      <c r="C26" s="44" t="s">
        <v>33</v>
      </c>
      <c r="D26" s="45" t="s">
        <v>10</v>
      </c>
      <c r="E26" s="46">
        <v>0</v>
      </c>
      <c r="F26" s="46">
        <v>0.25178480749900001</v>
      </c>
    </row>
    <row r="27" spans="2:9">
      <c r="B27" s="43"/>
      <c r="C27" s="44" t="s">
        <v>34</v>
      </c>
      <c r="D27" s="45" t="s">
        <v>10</v>
      </c>
      <c r="E27" s="46">
        <v>0.58326774328700004</v>
      </c>
      <c r="F27" s="46">
        <v>79.752317883100005</v>
      </c>
    </row>
    <row r="28" spans="2:9">
      <c r="B28" s="43"/>
      <c r="C28" s="44" t="s">
        <v>35</v>
      </c>
      <c r="D28" s="45" t="s">
        <v>10</v>
      </c>
      <c r="E28" s="46">
        <v>30.911351631700001</v>
      </c>
      <c r="F28" s="46">
        <v>85.663469694400007</v>
      </c>
    </row>
    <row r="29" spans="2:9">
      <c r="B29" s="43"/>
      <c r="C29" s="44" t="s">
        <v>36</v>
      </c>
      <c r="D29" s="45" t="s">
        <v>10</v>
      </c>
      <c r="E29" s="46">
        <v>57.244828458500002</v>
      </c>
      <c r="F29" s="46">
        <v>116.710895889</v>
      </c>
    </row>
    <row r="30" spans="2:9">
      <c r="B30" s="43"/>
      <c r="C30" s="52" t="s">
        <v>37</v>
      </c>
      <c r="D30" s="45" t="s">
        <v>10</v>
      </c>
      <c r="E30" s="46">
        <v>0</v>
      </c>
      <c r="F30" s="46">
        <v>18.218189424399998</v>
      </c>
    </row>
    <row r="31" spans="2:9">
      <c r="B31" s="43"/>
      <c r="C31" s="44" t="s">
        <v>38</v>
      </c>
      <c r="D31" s="45" t="s">
        <v>25</v>
      </c>
      <c r="E31" s="46">
        <v>42.4154638714</v>
      </c>
      <c r="F31" s="46">
        <v>134.73870819699999</v>
      </c>
    </row>
    <row r="32" spans="2:9">
      <c r="B32" s="43"/>
      <c r="C32" s="44" t="s">
        <v>39</v>
      </c>
      <c r="D32" s="45" t="s">
        <v>25</v>
      </c>
      <c r="E32" s="46">
        <v>0</v>
      </c>
      <c r="F32" s="46">
        <v>0.10822144319599999</v>
      </c>
    </row>
    <row r="33" spans="2:6">
      <c r="B33" s="47"/>
      <c r="C33" s="48" t="s">
        <v>33</v>
      </c>
      <c r="D33" s="49" t="s">
        <v>25</v>
      </c>
      <c r="E33" s="50">
        <v>0.11019502312899999</v>
      </c>
      <c r="F33" s="50">
        <v>0.25941627308300003</v>
      </c>
    </row>
    <row r="34" spans="2:6">
      <c r="B34" s="53" t="s">
        <v>40</v>
      </c>
      <c r="C34" s="54" t="s">
        <v>41</v>
      </c>
      <c r="D34" s="38" t="s">
        <v>10</v>
      </c>
      <c r="E34" s="42">
        <v>12215.488293599999</v>
      </c>
      <c r="F34" s="42">
        <v>42070.506056500002</v>
      </c>
    </row>
    <row r="35" spans="2:6">
      <c r="B35" s="55"/>
      <c r="C35" s="52" t="s">
        <v>42</v>
      </c>
      <c r="D35" s="45" t="s">
        <v>10</v>
      </c>
      <c r="E35" s="46">
        <v>1393.2723339500001</v>
      </c>
      <c r="F35" s="56">
        <v>6627.0221794299996</v>
      </c>
    </row>
    <row r="36" spans="2:6">
      <c r="B36" s="55"/>
      <c r="C36" s="52" t="s">
        <v>43</v>
      </c>
      <c r="D36" s="45" t="s">
        <v>10</v>
      </c>
      <c r="E36" s="46">
        <v>582.28889850400003</v>
      </c>
      <c r="F36" s="56">
        <v>3727.6139533099999</v>
      </c>
    </row>
    <row r="37" spans="2:6">
      <c r="B37" s="55"/>
      <c r="C37" s="52" t="s">
        <v>44</v>
      </c>
      <c r="D37" s="45" t="s">
        <v>10</v>
      </c>
      <c r="E37" s="46">
        <v>118.295620071</v>
      </c>
      <c r="F37" s="56">
        <v>236.07065633799999</v>
      </c>
    </row>
    <row r="38" spans="2:6">
      <c r="B38" s="55"/>
      <c r="C38" s="52" t="s">
        <v>45</v>
      </c>
      <c r="D38" s="45" t="s">
        <v>10</v>
      </c>
      <c r="E38" s="46">
        <v>106.860310656</v>
      </c>
      <c r="F38" s="56">
        <v>717.75592962999997</v>
      </c>
    </row>
    <row r="39" spans="2:6">
      <c r="B39" s="55"/>
      <c r="C39" s="52" t="s">
        <v>46</v>
      </c>
      <c r="D39" s="45" t="s">
        <v>10</v>
      </c>
      <c r="E39" s="46">
        <v>89.022745714899997</v>
      </c>
      <c r="F39" s="56">
        <v>191.36949765400001</v>
      </c>
    </row>
    <row r="40" spans="2:6">
      <c r="B40" s="55"/>
      <c r="C40" s="52" t="s">
        <v>47</v>
      </c>
      <c r="D40" s="45" t="s">
        <v>10</v>
      </c>
      <c r="E40" s="46">
        <v>55.603689261900001</v>
      </c>
      <c r="F40" s="56">
        <v>6130.3974553099997</v>
      </c>
    </row>
    <row r="41" spans="2:6">
      <c r="B41" s="57"/>
      <c r="C41" s="58" t="s">
        <v>48</v>
      </c>
      <c r="D41" s="49" t="s">
        <v>10</v>
      </c>
      <c r="E41" s="50">
        <v>15.1268742005</v>
      </c>
      <c r="F41" s="50">
        <v>774.42180878099998</v>
      </c>
    </row>
    <row r="42" spans="2:6">
      <c r="B42" s="5"/>
      <c r="C42" s="14"/>
      <c r="D42" s="7"/>
      <c r="E42" s="7"/>
      <c r="F42" s="10"/>
    </row>
    <row r="43" spans="2:6">
      <c r="B43" s="5"/>
      <c r="C43" s="14"/>
      <c r="D43" s="7"/>
      <c r="E43" s="7"/>
      <c r="F43" s="10"/>
    </row>
    <row r="44" spans="2:6" ht="25.5">
      <c r="B44" s="61" t="s">
        <v>49</v>
      </c>
      <c r="C44" s="14"/>
      <c r="D44" s="7"/>
      <c r="E44" s="63" t="s">
        <v>50</v>
      </c>
    </row>
    <row r="45" spans="2:6">
      <c r="B45" s="33" t="s">
        <v>51</v>
      </c>
      <c r="C45" s="14"/>
      <c r="D45" s="7"/>
      <c r="E45" s="7"/>
    </row>
    <row r="46" spans="2:6" ht="15.75">
      <c r="B46" s="62" t="str">
        <f>HYPERLINK("https://emergency.copernicus.eu/mapping/ems/online-manual-rapid-mapping-products", "https://emergency.copernicus.eu/mapping/ems/online-manual-rapid-mapping-products")</f>
        <v>https://emergency.copernicus.eu/mapping/ems/online-manual-rapid-mapping-products</v>
      </c>
      <c r="C46" s="14"/>
      <c r="D46" s="7"/>
      <c r="E46" s="7"/>
    </row>
    <row r="47" spans="2:6">
      <c r="B47" s="33" t="str">
        <f>CONCATENATE(CHAR(169)," European Union / Copernicus Emergency Management Service")</f>
        <v>© European Union / Copernicus Emergency Management Service</v>
      </c>
      <c r="C47" s="14"/>
      <c r="D47" s="7"/>
      <c r="E47" s="7"/>
    </row>
    <row r="48" spans="2:6">
      <c r="B48" s="5"/>
      <c r="C48" s="14"/>
      <c r="D48" s="7"/>
      <c r="E48" s="7"/>
    </row>
    <row r="49" spans="2:5">
      <c r="B49" s="5"/>
      <c r="C49" s="14"/>
      <c r="D49" s="7"/>
      <c r="E49" s="7"/>
    </row>
    <row r="50" spans="2:5">
      <c r="B50" s="61" t="s">
        <v>52</v>
      </c>
      <c r="C50" s="14"/>
      <c r="D50" s="7"/>
      <c r="E50" s="7"/>
    </row>
    <row r="51" spans="2:5">
      <c r="B51" s="33" t="s">
        <v>53</v>
      </c>
      <c r="C51" s="14"/>
      <c r="D51" s="7"/>
      <c r="E51" s="7"/>
    </row>
    <row r="52" spans="2:5">
      <c r="B52" s="33" t="s">
        <v>54</v>
      </c>
      <c r="C52" s="14"/>
      <c r="D52" s="7"/>
      <c r="E52" s="7"/>
    </row>
    <row r="53" spans="2:5">
      <c r="B53" s="33" t="s">
        <v>55</v>
      </c>
      <c r="C53" s="16"/>
      <c r="D53" s="7"/>
      <c r="E53" s="7"/>
    </row>
    <row r="54" spans="2:5">
      <c r="B54" s="33" t="s">
        <v>56</v>
      </c>
      <c r="C54" s="16"/>
      <c r="D54" s="7"/>
      <c r="E54" s="7"/>
    </row>
    <row r="55" spans="2:5">
      <c r="B55" s="5"/>
      <c r="C55" s="16"/>
      <c r="D55" s="7"/>
      <c r="E55" s="7"/>
    </row>
    <row r="56" spans="2:5">
      <c r="B56" s="5"/>
      <c r="C56" s="16"/>
      <c r="D56" s="7"/>
      <c r="E56" s="7"/>
    </row>
    <row r="57" spans="2:5">
      <c r="B57" s="5"/>
      <c r="C57" s="16"/>
      <c r="D57" s="7"/>
      <c r="E57" s="7"/>
    </row>
    <row r="58" spans="2:5">
      <c r="B58" s="5"/>
      <c r="C58" s="16"/>
      <c r="D58" s="7"/>
      <c r="E58" s="7"/>
    </row>
    <row r="59" spans="2:5">
      <c r="B59" s="5"/>
      <c r="C59" s="16"/>
      <c r="D59" s="7"/>
      <c r="E59" s="7"/>
    </row>
    <row r="60" spans="2:5">
      <c r="B60" s="5"/>
      <c r="C60" s="16"/>
      <c r="D60" s="7"/>
      <c r="E60" s="7"/>
    </row>
    <row r="61" spans="2:5">
      <c r="B61" s="5"/>
      <c r="C61" s="16"/>
      <c r="D61" s="7"/>
      <c r="E61" s="7"/>
    </row>
    <row r="62" spans="2:5">
      <c r="B62" s="5"/>
      <c r="C62" s="16"/>
      <c r="D62" s="7"/>
      <c r="E62" s="7"/>
    </row>
    <row r="63" spans="2:5">
      <c r="B63" s="5"/>
      <c r="C63" s="16"/>
      <c r="D63" s="7"/>
      <c r="E63" s="7"/>
    </row>
    <row r="64" spans="2:5">
      <c r="B64" s="5"/>
      <c r="C64" s="16"/>
      <c r="D64" s="7"/>
      <c r="E64" s="7"/>
    </row>
  </sheetData>
  <mergeCells count="1">
    <mergeCell ref="C4:D4"/>
  </mergeCells>
  <pageMargins left="0.7" right="0.7" top="0.75" bottom="0.75" header="0.3" footer="0.3"/>
  <pageSetup scale="1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applyStyles="1" summaryBelow="0"/>
    <pageSetUpPr autoPageBreaks="0" fitToPage="1"/>
  </sheetPr>
  <dimension ref="A1:H7"/>
  <sheetViews>
    <sheetView workbookViewId="0"/>
  </sheetViews>
  <sheetFormatPr baseColWidth="10" defaultColWidth="9.140625" defaultRowHeight="15"/>
  <cols>
    <col min="1" max="1" width="5" customWidth="1"/>
    <col min="2" max="2" width="16" customWidth="1"/>
    <col min="3" max="3" width="12" customWidth="1"/>
    <col min="4" max="4" width="22" customWidth="1"/>
    <col min="5" max="5" width="23" customWidth="1"/>
    <col min="6" max="6" width="12" customWidth="1"/>
    <col min="7" max="7" width="11" customWidth="1"/>
    <col min="8" max="8" width="6" customWidth="1"/>
  </cols>
  <sheetData>
    <row r="1" spans="1:8">
      <c r="B1" s="40" t="s">
        <v>5</v>
      </c>
    </row>
    <row r="2" spans="1:8">
      <c r="B2" s="40" t="s">
        <v>57</v>
      </c>
    </row>
    <row r="4" spans="1:8">
      <c r="A4" s="32" t="s">
        <v>58</v>
      </c>
      <c r="B4" s="32" t="s">
        <v>59</v>
      </c>
      <c r="C4" s="32" t="s">
        <v>60</v>
      </c>
      <c r="D4" s="32" t="s">
        <v>61</v>
      </c>
      <c r="E4" s="32" t="s">
        <v>62</v>
      </c>
      <c r="F4" s="32" t="s">
        <v>63</v>
      </c>
      <c r="G4" s="32" t="s">
        <v>64</v>
      </c>
      <c r="H4" s="32" t="s">
        <v>65</v>
      </c>
    </row>
    <row r="5" spans="1:8">
      <c r="A5" s="33">
        <v>0</v>
      </c>
      <c r="B5" s="33" t="s">
        <v>66</v>
      </c>
      <c r="C5" s="33" t="s">
        <v>67</v>
      </c>
      <c r="D5" s="33" t="s">
        <v>68</v>
      </c>
      <c r="E5" s="33" t="s">
        <v>69</v>
      </c>
      <c r="F5" s="33">
        <v>10</v>
      </c>
      <c r="G5" s="33">
        <v>263</v>
      </c>
      <c r="H5" s="33">
        <v>10380.8582646</v>
      </c>
    </row>
    <row r="6" spans="1:8">
      <c r="A6" s="33">
        <v>1</v>
      </c>
      <c r="B6" s="33" t="s">
        <v>66</v>
      </c>
      <c r="C6" s="33" t="s">
        <v>67</v>
      </c>
      <c r="D6" s="33" t="s">
        <v>68</v>
      </c>
      <c r="E6" s="33" t="s">
        <v>70</v>
      </c>
      <c r="F6" s="33">
        <v>11</v>
      </c>
      <c r="G6" s="33">
        <v>795</v>
      </c>
      <c r="H6" s="33">
        <v>7331.7485888800002</v>
      </c>
    </row>
    <row r="7" spans="1:8">
      <c r="A7" s="33">
        <v>2</v>
      </c>
      <c r="B7" s="33" t="s">
        <v>66</v>
      </c>
      <c r="C7" s="33" t="s">
        <v>67</v>
      </c>
      <c r="D7" s="33" t="s">
        <v>68</v>
      </c>
      <c r="E7" s="33" t="s">
        <v>71</v>
      </c>
      <c r="F7" s="33">
        <v>11</v>
      </c>
      <c r="G7" s="33">
        <v>425</v>
      </c>
      <c r="H7" s="33">
        <v>7244.2106269799997</v>
      </c>
    </row>
  </sheetData>
  <pageMargins left="0.75" right="0.75" top="1" bottom="1" header="0.5" footer="0.5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applyStyles="1" summaryBelow="0"/>
    <pageSetUpPr autoPageBreaks="0" fitToPage="1"/>
  </sheetPr>
  <dimension ref="A1:L12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27" customWidth="1"/>
    <col min="4" max="4" width="6" customWidth="1"/>
    <col min="5" max="5" width="43" customWidth="1"/>
    <col min="6" max="6" width="19" customWidth="1"/>
    <col min="7" max="7" width="15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40" t="s">
        <v>5</v>
      </c>
    </row>
    <row r="2" spans="1:12">
      <c r="B2" s="40" t="s">
        <v>72</v>
      </c>
    </row>
    <row r="4" spans="1:12">
      <c r="A4" s="32" t="s">
        <v>58</v>
      </c>
      <c r="B4" s="32" t="s">
        <v>73</v>
      </c>
      <c r="C4" s="32" t="s">
        <v>74</v>
      </c>
      <c r="D4" s="32" t="s">
        <v>75</v>
      </c>
      <c r="E4" s="32" t="s">
        <v>76</v>
      </c>
      <c r="F4" s="32" t="s">
        <v>77</v>
      </c>
      <c r="G4" s="32" t="s">
        <v>62</v>
      </c>
      <c r="H4" s="32" t="s">
        <v>63</v>
      </c>
      <c r="I4" s="32" t="s">
        <v>78</v>
      </c>
      <c r="J4" s="32" t="s">
        <v>79</v>
      </c>
      <c r="K4" s="32" t="s">
        <v>64</v>
      </c>
      <c r="L4" s="32" t="s">
        <v>65</v>
      </c>
    </row>
    <row r="5" spans="1:12">
      <c r="A5" s="33">
        <v>0</v>
      </c>
      <c r="B5" s="33">
        <v>12</v>
      </c>
      <c r="C5" s="33" t="s">
        <v>80</v>
      </c>
      <c r="D5" s="33">
        <v>122</v>
      </c>
      <c r="E5" s="33" t="s">
        <v>15</v>
      </c>
      <c r="F5" s="33" t="s">
        <v>81</v>
      </c>
      <c r="G5" s="33" t="s">
        <v>82</v>
      </c>
      <c r="H5" s="33">
        <v>2</v>
      </c>
      <c r="I5" s="33">
        <v>994</v>
      </c>
      <c r="J5" s="33" t="s">
        <v>83</v>
      </c>
      <c r="K5" s="33">
        <v>9</v>
      </c>
      <c r="L5" s="33">
        <v>51.709101330199999</v>
      </c>
    </row>
    <row r="6" spans="1:12">
      <c r="A6" s="33">
        <v>1</v>
      </c>
      <c r="B6" s="33">
        <v>12</v>
      </c>
      <c r="C6" s="33" t="s">
        <v>80</v>
      </c>
      <c r="D6" s="33">
        <v>123</v>
      </c>
      <c r="E6" s="33" t="s">
        <v>16</v>
      </c>
      <c r="F6" s="33" t="s">
        <v>81</v>
      </c>
      <c r="G6" s="33" t="s">
        <v>82</v>
      </c>
      <c r="H6" s="33">
        <v>2</v>
      </c>
      <c r="I6" s="33">
        <v>994</v>
      </c>
      <c r="J6" s="33" t="s">
        <v>83</v>
      </c>
      <c r="K6" s="33">
        <v>4</v>
      </c>
      <c r="L6" s="33">
        <v>1.8178191831499999</v>
      </c>
    </row>
    <row r="7" spans="1:12">
      <c r="A7" s="33">
        <v>2</v>
      </c>
      <c r="B7" s="33">
        <v>12</v>
      </c>
      <c r="C7" s="33" t="s">
        <v>80</v>
      </c>
      <c r="D7" s="33">
        <v>1251</v>
      </c>
      <c r="E7" s="33" t="s">
        <v>17</v>
      </c>
      <c r="F7" s="33" t="s">
        <v>81</v>
      </c>
      <c r="G7" s="33" t="s">
        <v>82</v>
      </c>
      <c r="H7" s="33">
        <v>2</v>
      </c>
      <c r="I7" s="33">
        <v>994</v>
      </c>
      <c r="J7" s="33" t="s">
        <v>83</v>
      </c>
      <c r="K7" s="33">
        <v>47</v>
      </c>
      <c r="L7" s="33">
        <v>451.08823450699998</v>
      </c>
    </row>
    <row r="8" spans="1:12">
      <c r="A8" s="33">
        <v>3</v>
      </c>
      <c r="B8" s="33">
        <v>12</v>
      </c>
      <c r="C8" s="33" t="s">
        <v>80</v>
      </c>
      <c r="D8" s="33">
        <v>1263</v>
      </c>
      <c r="E8" s="33" t="s">
        <v>18</v>
      </c>
      <c r="F8" s="33" t="s">
        <v>81</v>
      </c>
      <c r="G8" s="33" t="s">
        <v>82</v>
      </c>
      <c r="H8" s="33">
        <v>2</v>
      </c>
      <c r="I8" s="33">
        <v>994</v>
      </c>
      <c r="J8" s="33" t="s">
        <v>83</v>
      </c>
      <c r="K8" s="33">
        <v>49</v>
      </c>
      <c r="L8" s="33">
        <v>55.106543938999998</v>
      </c>
    </row>
    <row r="9" spans="1:12">
      <c r="A9" s="33">
        <v>4</v>
      </c>
      <c r="B9" s="33">
        <v>12</v>
      </c>
      <c r="C9" s="33" t="s">
        <v>80</v>
      </c>
      <c r="D9" s="33">
        <v>1264</v>
      </c>
      <c r="E9" s="33" t="s">
        <v>19</v>
      </c>
      <c r="F9" s="33" t="s">
        <v>81</v>
      </c>
      <c r="G9" s="33" t="s">
        <v>82</v>
      </c>
      <c r="H9" s="33">
        <v>2</v>
      </c>
      <c r="I9" s="33">
        <v>994</v>
      </c>
      <c r="J9" s="33" t="s">
        <v>83</v>
      </c>
      <c r="K9" s="33">
        <v>1</v>
      </c>
      <c r="L9" s="33">
        <v>1.3665604439700001</v>
      </c>
    </row>
    <row r="10" spans="1:12">
      <c r="A10" s="33">
        <v>5</v>
      </c>
      <c r="B10" s="33">
        <v>12</v>
      </c>
      <c r="C10" s="33" t="s">
        <v>80</v>
      </c>
      <c r="D10" s="33">
        <v>1279</v>
      </c>
      <c r="E10" s="33" t="s">
        <v>20</v>
      </c>
      <c r="F10" s="33" t="s">
        <v>81</v>
      </c>
      <c r="G10" s="33" t="s">
        <v>82</v>
      </c>
      <c r="H10" s="33">
        <v>2</v>
      </c>
      <c r="I10" s="33">
        <v>994</v>
      </c>
      <c r="J10" s="33" t="s">
        <v>83</v>
      </c>
      <c r="K10" s="33">
        <v>9</v>
      </c>
      <c r="L10" s="33">
        <v>1091.1261264899999</v>
      </c>
    </row>
    <row r="11" spans="1:12">
      <c r="A11" s="33">
        <v>6</v>
      </c>
      <c r="B11" s="33">
        <v>12</v>
      </c>
      <c r="C11" s="33" t="s">
        <v>80</v>
      </c>
      <c r="D11" s="33">
        <v>1280</v>
      </c>
      <c r="E11" s="33" t="s">
        <v>21</v>
      </c>
      <c r="F11" s="33" t="s">
        <v>81</v>
      </c>
      <c r="G11" s="33" t="s">
        <v>82</v>
      </c>
      <c r="H11" s="33">
        <v>2</v>
      </c>
      <c r="I11" s="33">
        <v>994</v>
      </c>
      <c r="J11" s="33" t="s">
        <v>83</v>
      </c>
      <c r="K11" s="33">
        <v>17</v>
      </c>
      <c r="L11" s="33">
        <v>5.0105282543799996</v>
      </c>
    </row>
    <row r="12" spans="1:12">
      <c r="A12" s="33">
        <v>7</v>
      </c>
      <c r="B12" s="33">
        <v>11</v>
      </c>
      <c r="C12" s="33" t="s">
        <v>14</v>
      </c>
      <c r="D12" s="33">
        <v>997</v>
      </c>
      <c r="E12" s="33" t="s">
        <v>83</v>
      </c>
      <c r="F12" s="33" t="s">
        <v>81</v>
      </c>
      <c r="G12" s="33" t="s">
        <v>82</v>
      </c>
      <c r="H12" s="33">
        <v>2</v>
      </c>
      <c r="I12" s="33">
        <v>994</v>
      </c>
      <c r="J12" s="33" t="s">
        <v>83</v>
      </c>
      <c r="K12" s="33">
        <v>166</v>
      </c>
      <c r="L12" s="33">
        <v>2609.0180500000001</v>
      </c>
    </row>
  </sheetData>
  <pageMargins left="0.75" right="0.75" top="1" bottom="1" header="0.5" footer="0.5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applyStyles="1" summaryBelow="0"/>
    <pageSetUpPr autoPageBreaks="0" fitToPage="1"/>
  </sheetPr>
  <dimension ref="A1:L10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27" customWidth="1"/>
    <col min="4" max="4" width="6" customWidth="1"/>
    <col min="5" max="5" width="43" customWidth="1"/>
    <col min="6" max="6" width="19" customWidth="1"/>
    <col min="7" max="7" width="15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40" t="s">
        <v>5</v>
      </c>
    </row>
    <row r="2" spans="1:12">
      <c r="B2" s="40" t="s">
        <v>84</v>
      </c>
    </row>
    <row r="4" spans="1:12">
      <c r="A4" s="32" t="s">
        <v>58</v>
      </c>
      <c r="B4" s="32" t="s">
        <v>73</v>
      </c>
      <c r="C4" s="32" t="s">
        <v>74</v>
      </c>
      <c r="D4" s="32" t="s">
        <v>75</v>
      </c>
      <c r="E4" s="32" t="s">
        <v>76</v>
      </c>
      <c r="F4" s="32" t="s">
        <v>77</v>
      </c>
      <c r="G4" s="32" t="s">
        <v>62</v>
      </c>
      <c r="H4" s="32" t="s">
        <v>63</v>
      </c>
      <c r="I4" s="32" t="s">
        <v>78</v>
      </c>
      <c r="J4" s="32" t="s">
        <v>79</v>
      </c>
      <c r="K4" s="32" t="s">
        <v>64</v>
      </c>
      <c r="L4" s="32" t="s">
        <v>65</v>
      </c>
    </row>
    <row r="5" spans="1:12">
      <c r="A5" s="33">
        <v>0</v>
      </c>
      <c r="B5" s="33">
        <v>12</v>
      </c>
      <c r="C5" s="33" t="s">
        <v>80</v>
      </c>
      <c r="D5" s="33">
        <v>122</v>
      </c>
      <c r="E5" s="33" t="s">
        <v>15</v>
      </c>
      <c r="F5" s="33" t="s">
        <v>81</v>
      </c>
      <c r="G5" s="33" t="s">
        <v>82</v>
      </c>
      <c r="H5" s="33">
        <v>2</v>
      </c>
      <c r="I5" s="33">
        <v>994</v>
      </c>
      <c r="J5" s="33" t="s">
        <v>83</v>
      </c>
      <c r="K5" s="33">
        <v>4</v>
      </c>
      <c r="L5" s="33">
        <v>22.9640481916</v>
      </c>
    </row>
    <row r="6" spans="1:12">
      <c r="A6" s="33">
        <v>1</v>
      </c>
      <c r="B6" s="33">
        <v>12</v>
      </c>
      <c r="C6" s="33" t="s">
        <v>80</v>
      </c>
      <c r="D6" s="33">
        <v>1251</v>
      </c>
      <c r="E6" s="33" t="s">
        <v>17</v>
      </c>
      <c r="F6" s="33" t="s">
        <v>81</v>
      </c>
      <c r="G6" s="33" t="s">
        <v>82</v>
      </c>
      <c r="H6" s="33">
        <v>2</v>
      </c>
      <c r="I6" s="33">
        <v>994</v>
      </c>
      <c r="J6" s="33" t="s">
        <v>83</v>
      </c>
      <c r="K6" s="33">
        <v>17</v>
      </c>
      <c r="L6" s="33">
        <v>85.936330876699998</v>
      </c>
    </row>
    <row r="7" spans="1:12">
      <c r="A7" s="33">
        <v>2</v>
      </c>
      <c r="B7" s="33">
        <v>12</v>
      </c>
      <c r="C7" s="33" t="s">
        <v>80</v>
      </c>
      <c r="D7" s="33">
        <v>1263</v>
      </c>
      <c r="E7" s="33" t="s">
        <v>18</v>
      </c>
      <c r="F7" s="33" t="s">
        <v>81</v>
      </c>
      <c r="G7" s="33" t="s">
        <v>82</v>
      </c>
      <c r="H7" s="33">
        <v>2</v>
      </c>
      <c r="I7" s="33">
        <v>994</v>
      </c>
      <c r="J7" s="33" t="s">
        <v>83</v>
      </c>
      <c r="K7" s="33">
        <v>4</v>
      </c>
      <c r="L7" s="33">
        <v>0.40956354593400002</v>
      </c>
    </row>
    <row r="8" spans="1:12">
      <c r="A8" s="33">
        <v>3</v>
      </c>
      <c r="B8" s="33">
        <v>12</v>
      </c>
      <c r="C8" s="33" t="s">
        <v>80</v>
      </c>
      <c r="D8" s="33">
        <v>1279</v>
      </c>
      <c r="E8" s="33" t="s">
        <v>20</v>
      </c>
      <c r="F8" s="33" t="s">
        <v>81</v>
      </c>
      <c r="G8" s="33" t="s">
        <v>82</v>
      </c>
      <c r="H8" s="33">
        <v>2</v>
      </c>
      <c r="I8" s="33">
        <v>994</v>
      </c>
      <c r="J8" s="33" t="s">
        <v>83</v>
      </c>
      <c r="K8" s="33">
        <v>3</v>
      </c>
      <c r="L8" s="33">
        <v>7.266971775</v>
      </c>
    </row>
    <row r="9" spans="1:12">
      <c r="A9" s="33">
        <v>4</v>
      </c>
      <c r="B9" s="33">
        <v>12</v>
      </c>
      <c r="C9" s="33" t="s">
        <v>80</v>
      </c>
      <c r="D9" s="33">
        <v>1280</v>
      </c>
      <c r="E9" s="33" t="s">
        <v>21</v>
      </c>
      <c r="F9" s="33" t="s">
        <v>81</v>
      </c>
      <c r="G9" s="33" t="s">
        <v>82</v>
      </c>
      <c r="H9" s="33">
        <v>2</v>
      </c>
      <c r="I9" s="33">
        <v>994</v>
      </c>
      <c r="J9" s="33" t="s">
        <v>83</v>
      </c>
      <c r="K9" s="33">
        <v>2</v>
      </c>
      <c r="L9" s="33">
        <v>0.423557567611</v>
      </c>
    </row>
    <row r="10" spans="1:12">
      <c r="A10" s="33">
        <v>5</v>
      </c>
      <c r="B10" s="33">
        <v>11</v>
      </c>
      <c r="C10" s="33" t="s">
        <v>14</v>
      </c>
      <c r="D10" s="33">
        <v>997</v>
      </c>
      <c r="E10" s="33" t="s">
        <v>83</v>
      </c>
      <c r="F10" s="33" t="s">
        <v>81</v>
      </c>
      <c r="G10" s="33" t="s">
        <v>82</v>
      </c>
      <c r="H10" s="33">
        <v>2</v>
      </c>
      <c r="I10" s="33">
        <v>994</v>
      </c>
      <c r="J10" s="33" t="s">
        <v>83</v>
      </c>
      <c r="K10" s="33">
        <v>32</v>
      </c>
      <c r="L10" s="33">
        <v>188.696087103</v>
      </c>
    </row>
  </sheetData>
  <pageMargins left="0.75" right="0.75" top="1" bottom="1" header="0.5" footer="0.5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applyStyles="1" summaryBelow="0"/>
    <pageSetUpPr autoPageBreaks="0" fitToPage="1"/>
  </sheetPr>
  <dimension ref="A1:L10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48" customWidth="1"/>
    <col min="4" max="4" width="6" customWidth="1"/>
    <col min="5" max="5" width="56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40" t="s">
        <v>5</v>
      </c>
    </row>
    <row r="2" spans="1:12">
      <c r="B2" s="40" t="s">
        <v>85</v>
      </c>
    </row>
    <row r="4" spans="1:12">
      <c r="A4" s="32" t="s">
        <v>58</v>
      </c>
      <c r="B4" s="32" t="s">
        <v>73</v>
      </c>
      <c r="C4" s="32" t="s">
        <v>74</v>
      </c>
      <c r="D4" s="32" t="s">
        <v>75</v>
      </c>
      <c r="E4" s="32" t="s">
        <v>76</v>
      </c>
      <c r="F4" s="32" t="s">
        <v>77</v>
      </c>
      <c r="G4" s="32" t="s">
        <v>62</v>
      </c>
      <c r="H4" s="32" t="s">
        <v>63</v>
      </c>
      <c r="I4" s="32" t="s">
        <v>78</v>
      </c>
      <c r="J4" s="32" t="s">
        <v>79</v>
      </c>
      <c r="K4" s="32" t="s">
        <v>64</v>
      </c>
      <c r="L4" s="32" t="s">
        <v>65</v>
      </c>
    </row>
    <row r="5" spans="1:12">
      <c r="A5" s="33">
        <v>0</v>
      </c>
      <c r="B5" s="33">
        <v>215</v>
      </c>
      <c r="C5" s="33" t="s">
        <v>86</v>
      </c>
      <c r="D5" s="33">
        <v>21512</v>
      </c>
      <c r="E5" s="33" t="s">
        <v>32</v>
      </c>
      <c r="F5" s="33" t="s">
        <v>81</v>
      </c>
      <c r="G5" s="33" t="s">
        <v>83</v>
      </c>
      <c r="H5" s="33">
        <v>2</v>
      </c>
      <c r="I5" s="33">
        <v>994</v>
      </c>
      <c r="J5" s="33" t="s">
        <v>83</v>
      </c>
      <c r="K5" s="33">
        <v>2</v>
      </c>
      <c r="L5" s="33">
        <v>11.7843275705</v>
      </c>
    </row>
    <row r="6" spans="1:12">
      <c r="A6" s="33">
        <v>1</v>
      </c>
      <c r="B6" s="33">
        <v>215</v>
      </c>
      <c r="C6" s="33" t="s">
        <v>86</v>
      </c>
      <c r="D6" s="33">
        <v>2152</v>
      </c>
      <c r="E6" s="33" t="s">
        <v>33</v>
      </c>
      <c r="F6" s="33" t="s">
        <v>81</v>
      </c>
      <c r="G6" s="33" t="s">
        <v>83</v>
      </c>
      <c r="H6" s="33">
        <v>2</v>
      </c>
      <c r="I6" s="33">
        <v>994</v>
      </c>
      <c r="J6" s="33" t="s">
        <v>83</v>
      </c>
      <c r="K6" s="33">
        <v>1</v>
      </c>
      <c r="L6" s="33">
        <v>0.25178480749900001</v>
      </c>
    </row>
    <row r="7" spans="1:12">
      <c r="A7" s="33">
        <v>2</v>
      </c>
      <c r="B7" s="33">
        <v>23</v>
      </c>
      <c r="C7" s="33" t="s">
        <v>87</v>
      </c>
      <c r="D7" s="33">
        <v>2301</v>
      </c>
      <c r="E7" s="33" t="s">
        <v>34</v>
      </c>
      <c r="F7" s="33" t="s">
        <v>81</v>
      </c>
      <c r="G7" s="33" t="s">
        <v>83</v>
      </c>
      <c r="H7" s="33">
        <v>2</v>
      </c>
      <c r="I7" s="33">
        <v>994</v>
      </c>
      <c r="J7" s="33" t="s">
        <v>83</v>
      </c>
      <c r="K7" s="33">
        <v>9</v>
      </c>
      <c r="L7" s="33">
        <v>79.752317883100005</v>
      </c>
    </row>
    <row r="8" spans="1:12">
      <c r="A8" s="33">
        <v>3</v>
      </c>
      <c r="B8" s="33">
        <v>23</v>
      </c>
      <c r="C8" s="33" t="s">
        <v>87</v>
      </c>
      <c r="D8" s="33">
        <v>2302</v>
      </c>
      <c r="E8" s="33" t="s">
        <v>35</v>
      </c>
      <c r="F8" s="33" t="s">
        <v>81</v>
      </c>
      <c r="G8" s="33" t="s">
        <v>83</v>
      </c>
      <c r="H8" s="33">
        <v>2</v>
      </c>
      <c r="I8" s="33">
        <v>994</v>
      </c>
      <c r="J8" s="33" t="s">
        <v>83</v>
      </c>
      <c r="K8" s="33">
        <v>82</v>
      </c>
      <c r="L8" s="33">
        <v>85.663469694400007</v>
      </c>
    </row>
    <row r="9" spans="1:12">
      <c r="A9" s="33">
        <v>4</v>
      </c>
      <c r="B9" s="33">
        <v>24</v>
      </c>
      <c r="C9" s="33" t="s">
        <v>88</v>
      </c>
      <c r="D9" s="33">
        <v>241</v>
      </c>
      <c r="E9" s="33" t="s">
        <v>36</v>
      </c>
      <c r="F9" s="33" t="s">
        <v>81</v>
      </c>
      <c r="G9" s="33" t="s">
        <v>83</v>
      </c>
      <c r="H9" s="33">
        <v>2</v>
      </c>
      <c r="I9" s="33">
        <v>994</v>
      </c>
      <c r="J9" s="33" t="s">
        <v>83</v>
      </c>
      <c r="K9" s="33">
        <v>173</v>
      </c>
      <c r="L9" s="33">
        <v>116.710895889</v>
      </c>
    </row>
    <row r="10" spans="1:12">
      <c r="A10" s="33">
        <v>5</v>
      </c>
      <c r="B10" s="33">
        <v>24</v>
      </c>
      <c r="C10" s="33" t="s">
        <v>88</v>
      </c>
      <c r="D10" s="33">
        <v>242</v>
      </c>
      <c r="E10" s="33" t="s">
        <v>37</v>
      </c>
      <c r="F10" s="33" t="s">
        <v>81</v>
      </c>
      <c r="G10" s="33" t="s">
        <v>83</v>
      </c>
      <c r="H10" s="33">
        <v>2</v>
      </c>
      <c r="I10" s="33">
        <v>994</v>
      </c>
      <c r="J10" s="33" t="s">
        <v>83</v>
      </c>
      <c r="K10" s="33">
        <v>1</v>
      </c>
      <c r="L10" s="33">
        <v>18.218189424399998</v>
      </c>
    </row>
  </sheetData>
  <pageMargins left="0.75" right="0.75" top="1" bottom="1" header="0.5" footer="0.5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applyStyles="1" summaryBelow="0"/>
    <pageSetUpPr autoPageBreaks="0" fitToPage="1"/>
  </sheetPr>
  <dimension ref="A1:L8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48" customWidth="1"/>
    <col min="4" max="4" width="6" customWidth="1"/>
    <col min="5" max="5" width="40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40" t="s">
        <v>5</v>
      </c>
    </row>
    <row r="2" spans="1:12">
      <c r="B2" s="40" t="s">
        <v>89</v>
      </c>
    </row>
    <row r="4" spans="1:12">
      <c r="A4" s="32" t="s">
        <v>58</v>
      </c>
      <c r="B4" s="32" t="s">
        <v>73</v>
      </c>
      <c r="C4" s="32" t="s">
        <v>74</v>
      </c>
      <c r="D4" s="32" t="s">
        <v>75</v>
      </c>
      <c r="E4" s="32" t="s">
        <v>76</v>
      </c>
      <c r="F4" s="32" t="s">
        <v>77</v>
      </c>
      <c r="G4" s="32" t="s">
        <v>62</v>
      </c>
      <c r="H4" s="32" t="s">
        <v>63</v>
      </c>
      <c r="I4" s="32" t="s">
        <v>78</v>
      </c>
      <c r="J4" s="32" t="s">
        <v>79</v>
      </c>
      <c r="K4" s="32" t="s">
        <v>64</v>
      </c>
      <c r="L4" s="32" t="s">
        <v>65</v>
      </c>
    </row>
    <row r="5" spans="1:12">
      <c r="A5" s="33">
        <v>0</v>
      </c>
      <c r="B5" s="33">
        <v>215</v>
      </c>
      <c r="C5" s="33" t="s">
        <v>86</v>
      </c>
      <c r="D5" s="33">
        <v>21512</v>
      </c>
      <c r="E5" s="33" t="s">
        <v>32</v>
      </c>
      <c r="F5" s="33" t="s">
        <v>81</v>
      </c>
      <c r="G5" s="33" t="s">
        <v>83</v>
      </c>
      <c r="H5" s="33">
        <v>2</v>
      </c>
      <c r="I5" s="33">
        <v>994</v>
      </c>
      <c r="J5" s="33" t="s">
        <v>83</v>
      </c>
      <c r="K5" s="33">
        <v>2</v>
      </c>
      <c r="L5" s="33">
        <v>11.7110911348</v>
      </c>
    </row>
    <row r="6" spans="1:12">
      <c r="A6" s="33">
        <v>1</v>
      </c>
      <c r="B6" s="33">
        <v>23</v>
      </c>
      <c r="C6" s="33" t="s">
        <v>87</v>
      </c>
      <c r="D6" s="33">
        <v>2301</v>
      </c>
      <c r="E6" s="33" t="s">
        <v>34</v>
      </c>
      <c r="F6" s="33" t="s">
        <v>81</v>
      </c>
      <c r="G6" s="33" t="s">
        <v>83</v>
      </c>
      <c r="H6" s="33">
        <v>2</v>
      </c>
      <c r="I6" s="33">
        <v>994</v>
      </c>
      <c r="J6" s="33" t="s">
        <v>83</v>
      </c>
      <c r="K6" s="33">
        <v>2</v>
      </c>
      <c r="L6" s="33">
        <v>0.58326774328700004</v>
      </c>
    </row>
    <row r="7" spans="1:12">
      <c r="A7" s="33">
        <v>2</v>
      </c>
      <c r="B7" s="33">
        <v>23</v>
      </c>
      <c r="C7" s="33" t="s">
        <v>87</v>
      </c>
      <c r="D7" s="33">
        <v>2302</v>
      </c>
      <c r="E7" s="33" t="s">
        <v>35</v>
      </c>
      <c r="F7" s="33" t="s">
        <v>81</v>
      </c>
      <c r="G7" s="33" t="s">
        <v>83</v>
      </c>
      <c r="H7" s="33">
        <v>2</v>
      </c>
      <c r="I7" s="33">
        <v>994</v>
      </c>
      <c r="J7" s="33" t="s">
        <v>83</v>
      </c>
      <c r="K7" s="33">
        <v>23</v>
      </c>
      <c r="L7" s="33">
        <v>30.911351631700001</v>
      </c>
    </row>
    <row r="8" spans="1:12">
      <c r="A8" s="33">
        <v>3</v>
      </c>
      <c r="B8" s="33">
        <v>24</v>
      </c>
      <c r="C8" s="33" t="s">
        <v>88</v>
      </c>
      <c r="D8" s="33">
        <v>241</v>
      </c>
      <c r="E8" s="33" t="s">
        <v>36</v>
      </c>
      <c r="F8" s="33" t="s">
        <v>81</v>
      </c>
      <c r="G8" s="33" t="s">
        <v>83</v>
      </c>
      <c r="H8" s="33">
        <v>2</v>
      </c>
      <c r="I8" s="33">
        <v>994</v>
      </c>
      <c r="J8" s="33" t="s">
        <v>83</v>
      </c>
      <c r="K8" s="33">
        <v>50</v>
      </c>
      <c r="L8" s="33">
        <v>57.244828458500002</v>
      </c>
    </row>
  </sheetData>
  <pageMargins left="0.75" right="0.75" top="1" bottom="1" header="0.5" footer="0.5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applyStyles="1" summaryBelow="0"/>
    <pageSetUpPr autoPageBreaks="0" fitToPage="1"/>
  </sheetPr>
  <dimension ref="A1:L7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48" customWidth="1"/>
    <col min="4" max="4" width="6" customWidth="1"/>
    <col min="5" max="5" width="62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>
      <c r="B1" s="40" t="s">
        <v>5</v>
      </c>
    </row>
    <row r="2" spans="1:12">
      <c r="B2" s="40" t="s">
        <v>90</v>
      </c>
    </row>
    <row r="4" spans="1:12">
      <c r="A4" s="32" t="s">
        <v>58</v>
      </c>
      <c r="B4" s="32" t="s">
        <v>73</v>
      </c>
      <c r="C4" s="32" t="s">
        <v>74</v>
      </c>
      <c r="D4" s="32" t="s">
        <v>75</v>
      </c>
      <c r="E4" s="32" t="s">
        <v>76</v>
      </c>
      <c r="F4" s="32" t="s">
        <v>77</v>
      </c>
      <c r="G4" s="32" t="s">
        <v>62</v>
      </c>
      <c r="H4" s="32" t="s">
        <v>63</v>
      </c>
      <c r="I4" s="32" t="s">
        <v>78</v>
      </c>
      <c r="J4" s="32" t="s">
        <v>79</v>
      </c>
      <c r="K4" s="32" t="s">
        <v>64</v>
      </c>
      <c r="L4" s="32" t="s">
        <v>91</v>
      </c>
    </row>
    <row r="5" spans="1:12">
      <c r="A5" s="33">
        <v>0</v>
      </c>
      <c r="B5" s="33">
        <v>215</v>
      </c>
      <c r="C5" s="33" t="s">
        <v>86</v>
      </c>
      <c r="D5" s="33">
        <v>2152</v>
      </c>
      <c r="E5" s="33" t="s">
        <v>33</v>
      </c>
      <c r="F5" s="33" t="s">
        <v>81</v>
      </c>
      <c r="G5" s="33" t="s">
        <v>83</v>
      </c>
      <c r="H5" s="33">
        <v>2</v>
      </c>
      <c r="I5" s="33">
        <v>994</v>
      </c>
      <c r="J5" s="33" t="s">
        <v>83</v>
      </c>
      <c r="K5" s="33">
        <v>4</v>
      </c>
      <c r="L5" s="33">
        <v>0.25941627308300003</v>
      </c>
    </row>
    <row r="6" spans="1:12">
      <c r="A6" s="33">
        <v>1</v>
      </c>
      <c r="B6" s="33">
        <v>22</v>
      </c>
      <c r="C6" s="33" t="s">
        <v>92</v>
      </c>
      <c r="D6" s="33">
        <v>221</v>
      </c>
      <c r="E6" s="33" t="s">
        <v>38</v>
      </c>
      <c r="F6" s="33" t="s">
        <v>81</v>
      </c>
      <c r="G6" s="33" t="s">
        <v>83</v>
      </c>
      <c r="H6" s="33">
        <v>2</v>
      </c>
      <c r="I6" s="33">
        <v>994</v>
      </c>
      <c r="J6" s="33" t="s">
        <v>83</v>
      </c>
      <c r="K6" s="33">
        <v>35</v>
      </c>
      <c r="L6" s="33">
        <v>134.73870819699999</v>
      </c>
    </row>
    <row r="7" spans="1:12">
      <c r="A7" s="33">
        <v>2</v>
      </c>
      <c r="B7" s="33">
        <v>22</v>
      </c>
      <c r="C7" s="33" t="s">
        <v>92</v>
      </c>
      <c r="D7" s="33">
        <v>222</v>
      </c>
      <c r="E7" s="33" t="s">
        <v>39</v>
      </c>
      <c r="F7" s="33" t="s">
        <v>81</v>
      </c>
      <c r="G7" s="33" t="s">
        <v>83</v>
      </c>
      <c r="H7" s="33">
        <v>2</v>
      </c>
      <c r="I7" s="33">
        <v>994</v>
      </c>
      <c r="J7" s="33" t="s">
        <v>83</v>
      </c>
      <c r="K7" s="33">
        <v>2</v>
      </c>
      <c r="L7" s="33">
        <v>0.10822144319599999</v>
      </c>
    </row>
  </sheetData>
  <pageMargins left="0.75" right="0.75" top="1" bottom="1" header="0.5" footer="0.5"/>
  <pageSetup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applyStyles="1" summaryBelow="0"/>
    <pageSetUpPr autoPageBreaks="0" fitToPage="1"/>
  </sheetPr>
  <dimension ref="A1:L6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48" customWidth="1"/>
    <col min="4" max="4" width="6" customWidth="1"/>
    <col min="5" max="5" width="62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>
      <c r="B1" s="40" t="s">
        <v>5</v>
      </c>
    </row>
    <row r="2" spans="1:12">
      <c r="B2" s="40" t="s">
        <v>93</v>
      </c>
    </row>
    <row r="4" spans="1:12">
      <c r="A4" s="32" t="s">
        <v>58</v>
      </c>
      <c r="B4" s="32" t="s">
        <v>73</v>
      </c>
      <c r="C4" s="32" t="s">
        <v>74</v>
      </c>
      <c r="D4" s="32" t="s">
        <v>75</v>
      </c>
      <c r="E4" s="32" t="s">
        <v>76</v>
      </c>
      <c r="F4" s="32" t="s">
        <v>77</v>
      </c>
      <c r="G4" s="32" t="s">
        <v>62</v>
      </c>
      <c r="H4" s="32" t="s">
        <v>63</v>
      </c>
      <c r="I4" s="32" t="s">
        <v>78</v>
      </c>
      <c r="J4" s="32" t="s">
        <v>79</v>
      </c>
      <c r="K4" s="32" t="s">
        <v>64</v>
      </c>
      <c r="L4" s="32" t="s">
        <v>91</v>
      </c>
    </row>
    <row r="5" spans="1:12">
      <c r="A5" s="33">
        <v>0</v>
      </c>
      <c r="B5" s="33">
        <v>215</v>
      </c>
      <c r="C5" s="33" t="s">
        <v>86</v>
      </c>
      <c r="D5" s="33">
        <v>2152</v>
      </c>
      <c r="E5" s="33" t="s">
        <v>33</v>
      </c>
      <c r="F5" s="33" t="s">
        <v>81</v>
      </c>
      <c r="G5" s="33" t="s">
        <v>83</v>
      </c>
      <c r="H5" s="33">
        <v>2</v>
      </c>
      <c r="I5" s="33">
        <v>994</v>
      </c>
      <c r="J5" s="33" t="s">
        <v>83</v>
      </c>
      <c r="K5" s="33">
        <v>2</v>
      </c>
      <c r="L5" s="33">
        <v>0.11019502312899999</v>
      </c>
    </row>
    <row r="6" spans="1:12">
      <c r="A6" s="33">
        <v>1</v>
      </c>
      <c r="B6" s="33">
        <v>22</v>
      </c>
      <c r="C6" s="33" t="s">
        <v>92</v>
      </c>
      <c r="D6" s="33">
        <v>221</v>
      </c>
      <c r="E6" s="33" t="s">
        <v>38</v>
      </c>
      <c r="F6" s="33" t="s">
        <v>81</v>
      </c>
      <c r="G6" s="33" t="s">
        <v>83</v>
      </c>
      <c r="H6" s="33">
        <v>2</v>
      </c>
      <c r="I6" s="33">
        <v>994</v>
      </c>
      <c r="J6" s="33" t="s">
        <v>83</v>
      </c>
      <c r="K6" s="33">
        <v>13</v>
      </c>
      <c r="L6" s="33">
        <v>42.4154638714</v>
      </c>
    </row>
  </sheetData>
  <pageMargins left="0.75" right="0.75" top="1" bottom="1" header="0.5" footer="0.5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15</vt:i4>
      </vt:variant>
    </vt:vector>
  </HeadingPairs>
  <TitlesOfParts>
    <vt:vector size="15" baseType="lpstr">
      <vt:lpstr>Info_Delineation</vt:lpstr>
      <vt:lpstr>Delineation</vt:lpstr>
      <vt:lpstr>_observedEventA_v1_m</vt:lpstr>
      <vt:lpstr>_builtUpA_v1_aoi</vt:lpstr>
      <vt:lpstr>_builtUpA_v1_aff</vt:lpstr>
      <vt:lpstr>_facilitiesA_v1_aoi</vt:lpstr>
      <vt:lpstr>_facilitiesA_v1_aff</vt:lpstr>
      <vt:lpstr>_facilitiesL_v1_aoi</vt:lpstr>
      <vt:lpstr>_facilitiesL_v1_aff</vt:lpstr>
      <vt:lpstr>_transportationA_v1_aoi</vt:lpstr>
      <vt:lpstr>_transportationA_v1_aff</vt:lpstr>
      <vt:lpstr>_transportationL_v1_aoi</vt:lpstr>
      <vt:lpstr>_transportationL_v1_aff</vt:lpstr>
      <vt:lpstr>_naturalLandUseA_v1_aoi</vt:lpstr>
      <vt:lpstr>_naturalLandUseA_v1_aff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ps1 process1</dc:creator>
  <cp:lastModifiedBy>Naiken Emile</cp:lastModifiedBy>
  <cp:lastPrinted>2020-10-14T12:56:37Z</cp:lastPrinted>
  <dcterms:created xsi:type="dcterms:W3CDTF">2017-04-13T10:25:13Z</dcterms:created>
  <dcterms:modified xsi:type="dcterms:W3CDTF">2023-09-15T19:47:44Z</dcterms:modified>
</cp:coreProperties>
</file>