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huge.GROUPCLS\Desktop\03MAPS\output\EMSR729\AOI01\GRA_PRODUCT\FCT\EMSR729_AOI01_GRA_PRODUCT_v1\20240620__GRA_refait\"/>
    </mc:Choice>
  </mc:AlternateContent>
  <xr:revisionPtr revIDLastSave="0" documentId="13_ncr:1_{D01F431A-8400-4353-991C-5A1A93141FB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A_v1_aoi" sheetId="7" r:id="rId7"/>
    <sheet name="_transportationL_v1_aoi" sheetId="8" r:id="rId8"/>
    <sheet name="_transportationL_v1_aff" sheetId="9" r:id="rId9"/>
    <sheet name="_facilitiesA_m_v1_aoi" sheetId="10" r:id="rId10"/>
    <sheet name="_facilitiesA_m_v1_aff" sheetId="11" r:id="rId11"/>
    <sheet name="_facilitiesL_m_v1_aoi" sheetId="12" r:id="rId12"/>
    <sheet name="_facilitiesL_m_v1_aff" sheetId="13" r:id="rId13"/>
    <sheet name="_naturalLandUseA_m_v1_aoi" sheetId="14" r:id="rId14"/>
    <sheet name="_naturalLandUseA_m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9" i="2" l="1"/>
  <c r="B70" i="2"/>
  <c r="B68" i="2"/>
  <c r="B67" i="2"/>
  <c r="B65" i="2"/>
  <c r="B49" i="2"/>
  <c r="B48" i="2"/>
</calcChain>
</file>

<file path=xl/sharedStrings.xml><?xml version="1.0" encoding="utf-8"?>
<sst xmlns="http://schemas.openxmlformats.org/spreadsheetml/2006/main" count="578" uniqueCount="145">
  <si>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</si>
  <si>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</si>
  <si>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</si>
  <si>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</si>
  <si>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</si>
  <si>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EMSR729 AOI: 01 Koropi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</si>
  <si>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</si>
  <si>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</si>
  <si>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</si>
  <si>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</si>
  <si>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</si>
  <si>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</si>
  <si>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</si>
  <si>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</si>
  <si>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</si>
  <si>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</si>
  <si>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</si>
  <si>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</si>
  <si>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</si>
  <si>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</si>
  <si>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Office buildings</t>
  </si>
  <si>
    <t>Institutional</t>
  </si>
  <si>
    <t>Fire station</t>
  </si>
  <si>
    <t>Wholesale and retail trade buildings</t>
  </si>
  <si>
    <t>Industrial buildings</t>
  </si>
  <si>
    <t>Public entertainment buildings</t>
  </si>
  <si>
    <t>Museums and libraries</t>
  </si>
  <si>
    <t>School, university and research buildings</t>
  </si>
  <si>
    <t>Hospital or institutional care buildings</t>
  </si>
  <si>
    <t>Other non-residential buildings</t>
  </si>
  <si>
    <t>Non-residential farm buildings</t>
  </si>
  <si>
    <t>Buildings used as places of worship and for religious activities</t>
  </si>
  <si>
    <t>Communication buildings, stations, terminals and associated buildings</t>
  </si>
  <si>
    <t>Unclassified</t>
  </si>
  <si>
    <t>Transportation</t>
  </si>
  <si>
    <t>Helipad</t>
  </si>
  <si>
    <t>Highways</t>
  </si>
  <si>
    <t>km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</si>
  <si>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</si>
  <si>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</si>
  <si>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</si>
  <si>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</si>
  <si>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</si>
  <si>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</si>
  <si>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</si>
  <si>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</si>
  <si>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</si>
  <si>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</si>
  <si>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</si>
  <si>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</si>
  <si>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</si>
  <si>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Other</t>
  </si>
  <si>
    <t xml:space="preserve">Heterogeneous agricultural areas </t>
  </si>
  <si>
    <t xml:space="preserve">Permanent crops </t>
  </si>
  <si>
    <t xml:space="preserve">Pastures </t>
  </si>
  <si>
    <t xml:space="preserve">Forests </t>
  </si>
  <si>
    <t>Open spaces with little or no vegetation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</si>
  <si>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</si>
  <si>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</si>
  <si>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</si>
  <si>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</si>
  <si>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</si>
  <si>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</si>
  <si>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</si>
  <si>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</si>
  <si>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</si>
  <si>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</si>
  <si>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</si>
  <si>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</si>
  <si>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</si>
  <si>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</si>
  <si>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Koropi</t>
  </si>
  <si>
    <t>Data Source</t>
  </si>
  <si>
    <t>GHS_POP_E2020_GLOBE_R2023A</t>
  </si>
  <si>
    <t>gpw_v4_population_count_rev11_2020</t>
  </si>
  <si>
    <t>High_Resolution_Settlement_Layer_(HRSL)</t>
  </si>
  <si>
    <t>landscan-global-2022</t>
  </si>
  <si>
    <t>WorldPop_global_ppp_2020_UNadj</t>
  </si>
  <si>
    <t>WorldPop_global_ppp_2020_UNadj_constrained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</si>
  <si>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</si>
  <si>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</si>
  <si>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</si>
  <si>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</si>
  <si>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</si>
  <si>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</si>
  <si>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</si>
  <si>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</si>
  <si>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</si>
  <si>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 xml:space="preserve">WorldPop (www.worldpop.org ) 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</si>
  <si>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</si>
  <si>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</si>
  <si>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</si>
  <si>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</si>
  <si>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</si>
  <si>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</si>
  <si>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</si>
  <si>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</si>
  <si>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</si>
  <si>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</si>
  <si>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</si>
  <si>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</si>
  <si>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</si>
  <si>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</si>
  <si>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</si>
  <si>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</si>
  <si>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Photo-interpretation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</si>
  <si>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</si>
  <si>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</si>
  <si>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</si>
  <si>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</si>
  <si>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</si>
  <si>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</si>
  <si>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</si>
  <si>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</si>
  <si>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</si>
  <si>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Non-residential Buildings</t>
  </si>
  <si>
    <t>Building point</t>
  </si>
  <si>
    <t>Not Applicable</t>
  </si>
  <si>
    <t>Possibly damaged</t>
  </si>
  <si>
    <t>No visible damage</t>
  </si>
  <si>
    <t>_builtUpP_m_v1_aff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</si>
  <si>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</si>
  <si>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</si>
  <si>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</si>
  <si>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</si>
  <si>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</si>
  <si>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</si>
  <si>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</si>
  <si>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_facilitiesA_m_v1_aoi</t>
  </si>
  <si>
    <t>Complex Constructions on Industrial Sites</t>
  </si>
  <si>
    <t>Other Civil Engineering Works</t>
  </si>
  <si>
    <t>_facilitiesA_m_v1_aff</t>
  </si>
  <si>
    <t>_facilitiesL_m_v1_aoi</t>
  </si>
  <si>
    <t>Pipelines, Communication and Electricity Lines</t>
  </si>
  <si>
    <t>_facilitiesL_m_v1_aff</t>
  </si>
  <si>
    <t>_naturalLandUseA_m_v1_aoi</t>
  </si>
  <si>
    <t>Agricultural Areas</t>
  </si>
  <si>
    <t>Heterogeneous agricultural areas</t>
  </si>
  <si>
    <t>Affected</t>
  </si>
  <si>
    <t>Forests and Semi-natural Areas</t>
  </si>
  <si>
    <t>Permanent crops</t>
  </si>
  <si>
    <t>Not Affected</t>
  </si>
  <si>
    <t>Pastures</t>
  </si>
  <si>
    <t>Forests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</si>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</sst>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3" fillId="0" borderId="10" xfId="0" applyFont="1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54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82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81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13"/>
    </row>
    <row r="2" spans="2:2" ht="20.25" customHeight="1">
      <c r="B2" s="14" t="s">
        <v>0</v>
      </c>
    </row>
    <row r="3" spans="2:2" ht="20.25" customHeight="1">
      <c r="B3" s="14"/>
    </row>
    <row r="4" spans="2:2" ht="15.75" customHeight="1">
      <c r="B4" s="18" t="s">
        <v>1</v>
      </c>
    </row>
    <row r="5" spans="2:2" ht="15.75" customHeight="1">
      <c r="B5" s="18" t="s">
        <v>2</v>
      </c>
    </row>
    <row r="6" spans="2:2" ht="15.75" customHeight="1">
      <c r="B6" s="18"/>
    </row>
    <row r="7" spans="2:2" ht="15.75" customHeight="1">
      <c r="B7" s="18" t="s">
        <v>3</v>
      </c>
    </row>
    <row r="8" spans="2:2" ht="15.75" customHeight="1">
      <c r="B8" s="18"/>
    </row>
    <row r="9" spans="2:2" ht="30.75" customHeight="1">
      <c r="B9" s="19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128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102</v>
      </c>
    </row>
    <row r="5" spans="1:12">
      <c r="A5" s="21">
        <v>0</v>
      </c>
      <c r="B5" s="21">
        <v>23</v>
      </c>
      <c r="C5" s="21" t="s">
        <v>129</v>
      </c>
      <c r="D5" s="21">
        <v>2302</v>
      </c>
      <c r="E5" s="21" t="s">
        <v>46</v>
      </c>
      <c r="F5" s="21" t="s">
        <v>118</v>
      </c>
      <c r="G5" s="21" t="s">
        <v>117</v>
      </c>
      <c r="H5" s="21">
        <v>2</v>
      </c>
      <c r="I5" s="21">
        <v>1</v>
      </c>
      <c r="J5" s="21" t="s">
        <v>117</v>
      </c>
      <c r="K5" s="21">
        <v>1</v>
      </c>
      <c r="L5" s="21">
        <v>0.89132475680000001</v>
      </c>
    </row>
    <row r="6" spans="1:12">
      <c r="A6" s="21">
        <v>1</v>
      </c>
      <c r="B6" s="21">
        <v>23</v>
      </c>
      <c r="C6" s="21" t="s">
        <v>129</v>
      </c>
      <c r="D6" s="21">
        <v>2301</v>
      </c>
      <c r="E6" s="21" t="s">
        <v>45</v>
      </c>
      <c r="F6" s="21" t="s">
        <v>119</v>
      </c>
      <c r="G6" s="21" t="s">
        <v>117</v>
      </c>
      <c r="H6" s="21">
        <v>997</v>
      </c>
      <c r="I6" s="21">
        <v>994</v>
      </c>
      <c r="J6" s="21" t="s">
        <v>117</v>
      </c>
      <c r="K6" s="21">
        <v>4</v>
      </c>
      <c r="L6" s="21">
        <v>182.17665213399999</v>
      </c>
    </row>
    <row r="7" spans="1:12">
      <c r="A7" s="21">
        <v>2</v>
      </c>
      <c r="B7" s="21">
        <v>23</v>
      </c>
      <c r="C7" s="21" t="s">
        <v>129</v>
      </c>
      <c r="D7" s="21">
        <v>2302</v>
      </c>
      <c r="E7" s="21" t="s">
        <v>46</v>
      </c>
      <c r="F7" s="21" t="s">
        <v>119</v>
      </c>
      <c r="G7" s="21" t="s">
        <v>117</v>
      </c>
      <c r="H7" s="21">
        <v>997</v>
      </c>
      <c r="I7" s="21">
        <v>994</v>
      </c>
      <c r="J7" s="21" t="s">
        <v>117</v>
      </c>
      <c r="K7" s="21">
        <v>2</v>
      </c>
      <c r="L7" s="21">
        <v>0.98814230940000003</v>
      </c>
    </row>
    <row r="8" spans="1:12">
      <c r="A8" s="21">
        <v>3</v>
      </c>
      <c r="B8" s="21">
        <v>24</v>
      </c>
      <c r="C8" s="21" t="s">
        <v>130</v>
      </c>
      <c r="D8" s="21">
        <v>241</v>
      </c>
      <c r="E8" s="21" t="s">
        <v>47</v>
      </c>
      <c r="F8" s="21" t="s">
        <v>119</v>
      </c>
      <c r="G8" s="21" t="s">
        <v>117</v>
      </c>
      <c r="H8" s="21">
        <v>997</v>
      </c>
      <c r="I8" s="21">
        <v>994</v>
      </c>
      <c r="J8" s="21" t="s">
        <v>117</v>
      </c>
      <c r="K8" s="21">
        <v>54</v>
      </c>
      <c r="L8" s="21">
        <v>52.182674665900002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27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131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102</v>
      </c>
    </row>
    <row r="5" spans="1:12">
      <c r="A5" s="21">
        <v>0</v>
      </c>
      <c r="B5" s="21">
        <v>23</v>
      </c>
      <c r="C5" s="21" t="s">
        <v>129</v>
      </c>
      <c r="D5" s="21">
        <v>2302</v>
      </c>
      <c r="E5" s="21" t="s">
        <v>46</v>
      </c>
      <c r="F5" s="21" t="s">
        <v>118</v>
      </c>
      <c r="G5" s="21" t="s">
        <v>117</v>
      </c>
      <c r="H5" s="21">
        <v>2</v>
      </c>
      <c r="I5" s="21">
        <v>1</v>
      </c>
      <c r="J5" s="21" t="s">
        <v>117</v>
      </c>
      <c r="K5" s="21">
        <v>1</v>
      </c>
      <c r="L5" s="21">
        <v>0.59333047790000004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132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124</v>
      </c>
    </row>
    <row r="5" spans="1:12">
      <c r="A5" s="21">
        <v>0</v>
      </c>
      <c r="B5" s="21">
        <v>22</v>
      </c>
      <c r="C5" s="21" t="s">
        <v>133</v>
      </c>
      <c r="D5" s="21">
        <v>221</v>
      </c>
      <c r="E5" s="21" t="s">
        <v>48</v>
      </c>
      <c r="F5" s="21" t="s">
        <v>118</v>
      </c>
      <c r="G5" s="21" t="s">
        <v>117</v>
      </c>
      <c r="H5" s="21">
        <v>2</v>
      </c>
      <c r="I5" s="21">
        <v>994</v>
      </c>
      <c r="J5" s="21" t="s">
        <v>117</v>
      </c>
      <c r="K5" s="21">
        <v>2</v>
      </c>
      <c r="L5" s="21">
        <v>1.7063739949000001</v>
      </c>
    </row>
    <row r="6" spans="1:12">
      <c r="A6" s="21">
        <v>1</v>
      </c>
      <c r="B6" s="21">
        <v>22</v>
      </c>
      <c r="C6" s="21" t="s">
        <v>133</v>
      </c>
      <c r="D6" s="21">
        <v>221</v>
      </c>
      <c r="E6" s="21" t="s">
        <v>48</v>
      </c>
      <c r="F6" s="21" t="s">
        <v>119</v>
      </c>
      <c r="G6" s="21" t="s">
        <v>117</v>
      </c>
      <c r="H6" s="21">
        <v>997</v>
      </c>
      <c r="I6" s="21">
        <v>994</v>
      </c>
      <c r="J6" s="21" t="s">
        <v>117</v>
      </c>
      <c r="K6" s="21">
        <v>14</v>
      </c>
      <c r="L6" s="21">
        <v>53.340156696599998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134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124</v>
      </c>
    </row>
    <row r="5" spans="1:12">
      <c r="A5" s="21">
        <v>0</v>
      </c>
      <c r="B5" s="21">
        <v>22</v>
      </c>
      <c r="C5" s="21" t="s">
        <v>133</v>
      </c>
      <c r="D5" s="21">
        <v>221</v>
      </c>
      <c r="E5" s="21" t="s">
        <v>48</v>
      </c>
      <c r="F5" s="21" t="s">
        <v>118</v>
      </c>
      <c r="G5" s="21" t="s">
        <v>117</v>
      </c>
      <c r="H5" s="21">
        <v>2</v>
      </c>
      <c r="I5" s="21">
        <v>994</v>
      </c>
      <c r="J5" s="21" t="s">
        <v>117</v>
      </c>
      <c r="K5" s="21">
        <v>2</v>
      </c>
      <c r="L5" s="21">
        <v>1.4015072326</v>
      </c>
    </row>
    <row r="6" spans="1:12">
      <c r="A6" s="21">
        <v>1</v>
      </c>
      <c r="B6" s="21">
        <v>22</v>
      </c>
      <c r="C6" s="21" t="s">
        <v>133</v>
      </c>
      <c r="D6" s="21">
        <v>221</v>
      </c>
      <c r="E6" s="21" t="s">
        <v>48</v>
      </c>
      <c r="F6" s="21" t="s">
        <v>119</v>
      </c>
      <c r="G6" s="21" t="s">
        <v>117</v>
      </c>
      <c r="H6" s="21">
        <v>997</v>
      </c>
      <c r="I6" s="21">
        <v>994</v>
      </c>
      <c r="J6" s="21" t="s">
        <v>117</v>
      </c>
      <c r="K6" s="21">
        <v>2</v>
      </c>
      <c r="L6" s="21">
        <v>1.8587823999999999E-3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4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135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102</v>
      </c>
    </row>
    <row r="5" spans="1:12">
      <c r="A5" s="21">
        <v>0</v>
      </c>
      <c r="B5" s="21">
        <v>2</v>
      </c>
      <c r="C5" s="21" t="s">
        <v>136</v>
      </c>
      <c r="D5" s="21">
        <v>24</v>
      </c>
      <c r="E5" s="21" t="s">
        <v>137</v>
      </c>
      <c r="F5" s="21" t="s">
        <v>138</v>
      </c>
      <c r="G5" s="21" t="s">
        <v>117</v>
      </c>
      <c r="H5" s="21">
        <v>2</v>
      </c>
      <c r="I5" s="21">
        <v>992</v>
      </c>
      <c r="J5" s="21" t="s">
        <v>117</v>
      </c>
      <c r="K5" s="21">
        <v>8</v>
      </c>
      <c r="L5" s="21">
        <v>18.6250827006</v>
      </c>
    </row>
    <row r="6" spans="1:12">
      <c r="A6" s="21">
        <v>1</v>
      </c>
      <c r="B6" s="21">
        <v>3</v>
      </c>
      <c r="C6" s="21" t="s">
        <v>139</v>
      </c>
      <c r="D6" s="21">
        <v>32</v>
      </c>
      <c r="E6" s="21" t="s">
        <v>50</v>
      </c>
      <c r="F6" s="21" t="s">
        <v>138</v>
      </c>
      <c r="G6" s="21" t="s">
        <v>117</v>
      </c>
      <c r="H6" s="21">
        <v>2</v>
      </c>
      <c r="I6" s="21">
        <v>992</v>
      </c>
      <c r="J6" s="21" t="s">
        <v>117</v>
      </c>
      <c r="K6" s="21">
        <v>1</v>
      </c>
      <c r="L6" s="21">
        <v>41.191741662299997</v>
      </c>
    </row>
    <row r="7" spans="1:12">
      <c r="A7" s="21">
        <v>2</v>
      </c>
      <c r="B7" s="21">
        <v>998</v>
      </c>
      <c r="C7" s="21" t="s">
        <v>51</v>
      </c>
      <c r="D7" s="21">
        <v>998</v>
      </c>
      <c r="E7" s="21" t="s">
        <v>51</v>
      </c>
      <c r="F7" s="21" t="s">
        <v>138</v>
      </c>
      <c r="G7" s="21" t="s">
        <v>117</v>
      </c>
      <c r="H7" s="21">
        <v>2</v>
      </c>
      <c r="I7" s="21">
        <v>992</v>
      </c>
      <c r="J7" s="21" t="s">
        <v>117</v>
      </c>
      <c r="K7" s="21">
        <v>25</v>
      </c>
      <c r="L7" s="21">
        <v>20.5741644358</v>
      </c>
    </row>
    <row r="8" spans="1:12">
      <c r="A8" s="21">
        <v>3</v>
      </c>
      <c r="B8" s="21">
        <v>2</v>
      </c>
      <c r="C8" s="21" t="s">
        <v>136</v>
      </c>
      <c r="D8" s="21">
        <v>22</v>
      </c>
      <c r="E8" s="21" t="s">
        <v>140</v>
      </c>
      <c r="F8" s="21" t="s">
        <v>141</v>
      </c>
      <c r="G8" s="21" t="s">
        <v>117</v>
      </c>
      <c r="H8" s="21">
        <v>997</v>
      </c>
      <c r="I8" s="21">
        <v>992</v>
      </c>
      <c r="J8" s="21" t="s">
        <v>117</v>
      </c>
      <c r="K8" s="21">
        <v>5</v>
      </c>
      <c r="L8" s="21">
        <v>720.80534965599998</v>
      </c>
    </row>
    <row r="9" spans="1:12">
      <c r="A9" s="21">
        <v>4</v>
      </c>
      <c r="B9" s="21">
        <v>2</v>
      </c>
      <c r="C9" s="21" t="s">
        <v>136</v>
      </c>
      <c r="D9" s="21">
        <v>23</v>
      </c>
      <c r="E9" s="21" t="s">
        <v>142</v>
      </c>
      <c r="F9" s="21" t="s">
        <v>141</v>
      </c>
      <c r="G9" s="21" t="s">
        <v>117</v>
      </c>
      <c r="H9" s="21">
        <v>997</v>
      </c>
      <c r="I9" s="21">
        <v>992</v>
      </c>
      <c r="J9" s="21" t="s">
        <v>117</v>
      </c>
      <c r="K9" s="21">
        <v>1</v>
      </c>
      <c r="L9" s="21">
        <v>181.05993500100001</v>
      </c>
    </row>
    <row r="10" spans="1:12">
      <c r="A10" s="21">
        <v>5</v>
      </c>
      <c r="B10" s="21">
        <v>2</v>
      </c>
      <c r="C10" s="21" t="s">
        <v>136</v>
      </c>
      <c r="D10" s="21">
        <v>24</v>
      </c>
      <c r="E10" s="21" t="s">
        <v>137</v>
      </c>
      <c r="F10" s="21" t="s">
        <v>141</v>
      </c>
      <c r="G10" s="21" t="s">
        <v>117</v>
      </c>
      <c r="H10" s="21">
        <v>997</v>
      </c>
      <c r="I10" s="21">
        <v>992</v>
      </c>
      <c r="J10" s="21" t="s">
        <v>117</v>
      </c>
      <c r="K10" s="21">
        <v>19</v>
      </c>
      <c r="L10" s="21">
        <v>4932.3472644200001</v>
      </c>
    </row>
    <row r="11" spans="1:12">
      <c r="A11" s="21">
        <v>6</v>
      </c>
      <c r="B11" s="21">
        <v>3</v>
      </c>
      <c r="C11" s="21" t="s">
        <v>139</v>
      </c>
      <c r="D11" s="21">
        <v>31</v>
      </c>
      <c r="E11" s="21" t="s">
        <v>143</v>
      </c>
      <c r="F11" s="21" t="s">
        <v>141</v>
      </c>
      <c r="G11" s="21" t="s">
        <v>117</v>
      </c>
      <c r="H11" s="21">
        <v>997</v>
      </c>
      <c r="I11" s="21">
        <v>992</v>
      </c>
      <c r="J11" s="21" t="s">
        <v>117</v>
      </c>
      <c r="K11" s="21">
        <v>3</v>
      </c>
      <c r="L11" s="21">
        <v>276.43478700899999</v>
      </c>
    </row>
    <row r="12" spans="1:12">
      <c r="A12" s="21">
        <v>7</v>
      </c>
      <c r="B12" s="21">
        <v>3</v>
      </c>
      <c r="C12" s="21" t="s">
        <v>139</v>
      </c>
      <c r="D12" s="21">
        <v>32</v>
      </c>
      <c r="E12" s="21" t="s">
        <v>50</v>
      </c>
      <c r="F12" s="21" t="s">
        <v>141</v>
      </c>
      <c r="G12" s="21" t="s">
        <v>117</v>
      </c>
      <c r="H12" s="21">
        <v>997</v>
      </c>
      <c r="I12" s="21">
        <v>992</v>
      </c>
      <c r="J12" s="21" t="s">
        <v>117</v>
      </c>
      <c r="K12" s="21">
        <v>27</v>
      </c>
      <c r="L12" s="21">
        <v>4482.9838616799998</v>
      </c>
    </row>
    <row r="13" spans="1:12">
      <c r="A13" s="21">
        <v>8</v>
      </c>
      <c r="B13" s="21">
        <v>3</v>
      </c>
      <c r="C13" s="21" t="s">
        <v>139</v>
      </c>
      <c r="D13" s="21">
        <v>33</v>
      </c>
      <c r="E13" s="21" t="s">
        <v>56</v>
      </c>
      <c r="F13" s="21" t="s">
        <v>141</v>
      </c>
      <c r="G13" s="21" t="s">
        <v>117</v>
      </c>
      <c r="H13" s="21">
        <v>997</v>
      </c>
      <c r="I13" s="21">
        <v>992</v>
      </c>
      <c r="J13" s="21" t="s">
        <v>117</v>
      </c>
      <c r="K13" s="21">
        <v>2</v>
      </c>
      <c r="L13" s="21">
        <v>291.10591446000001</v>
      </c>
    </row>
    <row r="14" spans="1:12">
      <c r="A14" s="21">
        <v>9</v>
      </c>
      <c r="B14" s="21">
        <v>998</v>
      </c>
      <c r="C14" s="21" t="s">
        <v>51</v>
      </c>
      <c r="D14" s="21">
        <v>998</v>
      </c>
      <c r="E14" s="21" t="s">
        <v>51</v>
      </c>
      <c r="F14" s="21" t="s">
        <v>141</v>
      </c>
      <c r="G14" s="21" t="s">
        <v>117</v>
      </c>
      <c r="H14" s="21">
        <v>997</v>
      </c>
      <c r="I14" s="21">
        <v>992</v>
      </c>
      <c r="J14" s="21" t="s">
        <v>117</v>
      </c>
      <c r="K14" s="21">
        <v>26</v>
      </c>
      <c r="L14" s="21">
        <v>2188.1693044499998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144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102</v>
      </c>
    </row>
    <row r="5" spans="1:12">
      <c r="A5" s="21">
        <v>0</v>
      </c>
      <c r="B5" s="21">
        <v>2</v>
      </c>
      <c r="C5" s="21" t="s">
        <v>136</v>
      </c>
      <c r="D5" s="21">
        <v>24</v>
      </c>
      <c r="E5" s="21" t="s">
        <v>137</v>
      </c>
      <c r="F5" s="21" t="s">
        <v>138</v>
      </c>
      <c r="G5" s="21" t="s">
        <v>117</v>
      </c>
      <c r="H5" s="21">
        <v>2</v>
      </c>
      <c r="I5" s="21">
        <v>992</v>
      </c>
      <c r="J5" s="21" t="s">
        <v>117</v>
      </c>
      <c r="K5" s="21">
        <v>8</v>
      </c>
      <c r="L5" s="21">
        <v>18.6250827008</v>
      </c>
    </row>
    <row r="6" spans="1:12">
      <c r="A6" s="21">
        <v>1</v>
      </c>
      <c r="B6" s="21">
        <v>3</v>
      </c>
      <c r="C6" s="21" t="s">
        <v>139</v>
      </c>
      <c r="D6" s="21">
        <v>32</v>
      </c>
      <c r="E6" s="21" t="s">
        <v>50</v>
      </c>
      <c r="F6" s="21" t="s">
        <v>138</v>
      </c>
      <c r="G6" s="21" t="s">
        <v>117</v>
      </c>
      <c r="H6" s="21">
        <v>2</v>
      </c>
      <c r="I6" s="21">
        <v>992</v>
      </c>
      <c r="J6" s="21" t="s">
        <v>117</v>
      </c>
      <c r="K6" s="21">
        <v>1</v>
      </c>
      <c r="L6" s="21">
        <v>41.191741750399999</v>
      </c>
    </row>
    <row r="7" spans="1:12">
      <c r="A7" s="21">
        <v>2</v>
      </c>
      <c r="B7" s="21">
        <v>998</v>
      </c>
      <c r="C7" s="21" t="s">
        <v>51</v>
      </c>
      <c r="D7" s="21">
        <v>998</v>
      </c>
      <c r="E7" s="21" t="s">
        <v>51</v>
      </c>
      <c r="F7" s="21" t="s">
        <v>138</v>
      </c>
      <c r="G7" s="21" t="s">
        <v>117</v>
      </c>
      <c r="H7" s="21">
        <v>2</v>
      </c>
      <c r="I7" s="21">
        <v>992</v>
      </c>
      <c r="J7" s="21" t="s">
        <v>117</v>
      </c>
      <c r="K7" s="21">
        <v>25</v>
      </c>
      <c r="L7" s="21">
        <v>20.574164522299998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80"/>
  <sheetViews>
    <sheetView showGridLines="0" tabSelected="1" topLeftCell="A46" zoomScale="115" zoomScaleNormal="115" workbookViewId="0">
      <selection activeCell="B68" sqref="B68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5.140625" style="7" bestFit="1" customWidth="1"/>
    <col min="4" max="4" width="7.42578125" bestFit="1" customWidth="1"/>
    <col min="5" max="9" width="14.28515625" customWidth="1"/>
    <col min="10" max="45" width="9.140625" customWidth="1"/>
    <col min="46" max="46" width="9.140625" style="1" customWidth="1"/>
    <col min="47" max="16384" width="9.140625" style="1"/>
  </cols>
  <sheetData>
    <row r="1" spans="1:11">
      <c r="A1" s="12"/>
      <c r="B1" s="34" t="s">
        <v>5</v>
      </c>
    </row>
    <row r="3" spans="1:11">
      <c r="B3" s="8" t="s">
        <v>6</v>
      </c>
      <c r="C3" s="9"/>
      <c r="D3" s="9"/>
      <c r="E3" s="9"/>
      <c r="F3" s="9"/>
      <c r="G3" s="9"/>
      <c r="H3" s="9"/>
      <c r="I3" s="10"/>
      <c r="J3" s="2"/>
      <c r="K3" s="2"/>
    </row>
    <row r="4" spans="1:11" ht="30.75" customHeight="1">
      <c r="B4" s="11"/>
      <c r="C4" s="76" t="s">
        <v>7</v>
      </c>
      <c r="D4" s="75"/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2"/>
      <c r="K4" s="2"/>
    </row>
    <row r="5" spans="1:11">
      <c r="B5" s="22" t="s">
        <v>13</v>
      </c>
      <c r="C5" s="22"/>
      <c r="D5" s="23" t="s">
        <v>14</v>
      </c>
      <c r="E5" s="70"/>
      <c r="F5" s="71"/>
      <c r="G5" s="72"/>
      <c r="H5" s="22"/>
      <c r="I5" s="24">
        <v>80.390989176100007</v>
      </c>
    </row>
    <row r="6" spans="1:11">
      <c r="B6" s="16" t="s">
        <v>15</v>
      </c>
      <c r="C6" s="17" t="s">
        <v>16</v>
      </c>
      <c r="D6" s="17"/>
      <c r="E6" s="73"/>
      <c r="F6" s="74"/>
      <c r="G6" s="75"/>
      <c r="H6" s="57">
        <v>70</v>
      </c>
      <c r="I6" s="56">
        <v>40000</v>
      </c>
      <c r="J6" s="2"/>
      <c r="K6" s="2"/>
    </row>
    <row r="7" spans="1:11">
      <c r="B7" s="31" t="s">
        <v>17</v>
      </c>
      <c r="C7" s="36" t="s">
        <v>18</v>
      </c>
      <c r="D7" s="32" t="s">
        <v>19</v>
      </c>
      <c r="E7" s="37">
        <v>1</v>
      </c>
      <c r="F7" s="37">
        <v>2</v>
      </c>
      <c r="G7" s="37">
        <v>43</v>
      </c>
      <c r="H7" s="37">
        <v>46</v>
      </c>
      <c r="I7" s="37">
        <v>893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>
        <v>5</v>
      </c>
    </row>
    <row r="9" spans="1:11">
      <c r="B9" s="38"/>
      <c r="C9" s="42" t="s">
        <v>21</v>
      </c>
      <c r="D9" s="40" t="s">
        <v>19</v>
      </c>
      <c r="E9" s="41">
        <v>0</v>
      </c>
      <c r="F9" s="41">
        <v>0</v>
      </c>
      <c r="G9" s="41">
        <v>0</v>
      </c>
      <c r="H9" s="41">
        <v>0</v>
      </c>
      <c r="I9" s="41">
        <v>2</v>
      </c>
    </row>
    <row r="10" spans="1:11">
      <c r="B10" s="38"/>
      <c r="C10" s="39" t="s">
        <v>22</v>
      </c>
      <c r="D10" s="40" t="s">
        <v>19</v>
      </c>
      <c r="E10" s="41">
        <v>0</v>
      </c>
      <c r="F10" s="41">
        <v>0</v>
      </c>
      <c r="G10" s="41">
        <v>0</v>
      </c>
      <c r="H10" s="41">
        <v>0</v>
      </c>
      <c r="I10" s="41">
        <v>1</v>
      </c>
    </row>
    <row r="11" spans="1:11">
      <c r="B11" s="38"/>
      <c r="C11" s="39" t="s">
        <v>23</v>
      </c>
      <c r="D11" s="40" t="s">
        <v>19</v>
      </c>
      <c r="E11" s="41">
        <v>0</v>
      </c>
      <c r="F11" s="41">
        <v>0</v>
      </c>
      <c r="G11" s="41">
        <v>0</v>
      </c>
      <c r="H11" s="41">
        <v>0</v>
      </c>
      <c r="I11" s="41">
        <v>16</v>
      </c>
    </row>
    <row r="12" spans="1:11">
      <c r="B12" s="38"/>
      <c r="C12" s="39" t="s">
        <v>24</v>
      </c>
      <c r="D12" s="40" t="s">
        <v>19</v>
      </c>
      <c r="E12" s="41">
        <v>0</v>
      </c>
      <c r="F12" s="41">
        <v>0</v>
      </c>
      <c r="G12" s="41">
        <v>0</v>
      </c>
      <c r="H12" s="41">
        <v>0</v>
      </c>
      <c r="I12" s="41">
        <v>212</v>
      </c>
    </row>
    <row r="13" spans="1:11">
      <c r="B13" s="38"/>
      <c r="C13" s="39" t="s">
        <v>25</v>
      </c>
      <c r="D13" s="40" t="s">
        <v>19</v>
      </c>
      <c r="E13" s="41">
        <v>0</v>
      </c>
      <c r="F13" s="41">
        <v>0</v>
      </c>
      <c r="G13" s="41">
        <v>0</v>
      </c>
      <c r="H13" s="41">
        <v>0</v>
      </c>
      <c r="I13" s="41">
        <v>2</v>
      </c>
    </row>
    <row r="14" spans="1:11">
      <c r="B14" s="38"/>
      <c r="C14" s="39" t="s">
        <v>26</v>
      </c>
      <c r="D14" s="40" t="s">
        <v>19</v>
      </c>
      <c r="E14" s="41">
        <v>0</v>
      </c>
      <c r="F14" s="41">
        <v>0</v>
      </c>
      <c r="G14" s="41">
        <v>0</v>
      </c>
      <c r="H14" s="41">
        <v>0</v>
      </c>
      <c r="I14" s="41">
        <v>1</v>
      </c>
    </row>
    <row r="15" spans="1:11">
      <c r="B15" s="38"/>
      <c r="C15" s="39" t="s">
        <v>27</v>
      </c>
      <c r="D15" s="40" t="s">
        <v>19</v>
      </c>
      <c r="E15" s="41">
        <v>0</v>
      </c>
      <c r="F15" s="41">
        <v>0</v>
      </c>
      <c r="G15" s="41">
        <v>0</v>
      </c>
      <c r="H15" s="41">
        <v>0</v>
      </c>
      <c r="I15" s="41">
        <v>17</v>
      </c>
    </row>
    <row r="16" spans="1:11">
      <c r="B16" s="38"/>
      <c r="C16" s="39" t="s">
        <v>28</v>
      </c>
      <c r="D16" s="40" t="s">
        <v>19</v>
      </c>
      <c r="E16" s="41">
        <v>0</v>
      </c>
      <c r="F16" s="41">
        <v>0</v>
      </c>
      <c r="G16" s="41">
        <v>0</v>
      </c>
      <c r="H16" s="41">
        <v>0</v>
      </c>
      <c r="I16" s="41">
        <v>1</v>
      </c>
    </row>
    <row r="17" spans="2:9">
      <c r="B17" s="38"/>
      <c r="C17" s="39" t="s">
        <v>29</v>
      </c>
      <c r="D17" s="40" t="s">
        <v>19</v>
      </c>
      <c r="E17" s="41">
        <v>1</v>
      </c>
      <c r="F17" s="41">
        <v>0</v>
      </c>
      <c r="G17" s="41">
        <v>25</v>
      </c>
      <c r="H17" s="41">
        <v>26</v>
      </c>
      <c r="I17" s="41">
        <v>26</v>
      </c>
    </row>
    <row r="18" spans="2:9">
      <c r="B18" s="38"/>
      <c r="C18" s="42" t="s">
        <v>30</v>
      </c>
      <c r="D18" s="40" t="s">
        <v>19</v>
      </c>
      <c r="E18" s="41">
        <v>0</v>
      </c>
      <c r="F18" s="41">
        <v>0</v>
      </c>
      <c r="G18" s="41">
        <v>0</v>
      </c>
      <c r="H18" s="41">
        <v>0</v>
      </c>
      <c r="I18" s="41">
        <v>10</v>
      </c>
    </row>
    <row r="19" spans="2:9">
      <c r="B19" s="38"/>
      <c r="C19" s="42" t="s">
        <v>31</v>
      </c>
      <c r="D19" s="40" t="s">
        <v>19</v>
      </c>
      <c r="E19" s="41">
        <v>0</v>
      </c>
      <c r="F19" s="41">
        <v>0</v>
      </c>
      <c r="G19" s="41">
        <v>0</v>
      </c>
      <c r="H19" s="41">
        <v>0</v>
      </c>
      <c r="I19" s="41">
        <v>12</v>
      </c>
    </row>
    <row r="20" spans="2:9">
      <c r="B20" s="38"/>
      <c r="C20" s="39" t="s">
        <v>32</v>
      </c>
      <c r="D20" s="40" t="s">
        <v>19</v>
      </c>
      <c r="E20" s="41">
        <v>0</v>
      </c>
      <c r="F20" s="41">
        <v>0</v>
      </c>
      <c r="G20" s="41">
        <v>0</v>
      </c>
      <c r="H20" s="41">
        <v>0</v>
      </c>
      <c r="I20" s="41">
        <v>2</v>
      </c>
    </row>
    <row r="21" spans="2:9">
      <c r="B21" s="43"/>
      <c r="C21" s="44" t="s">
        <v>33</v>
      </c>
      <c r="D21" s="45" t="s">
        <v>19</v>
      </c>
      <c r="E21" s="46">
        <v>0</v>
      </c>
      <c r="F21" s="46">
        <v>0</v>
      </c>
      <c r="G21" s="46">
        <v>0</v>
      </c>
      <c r="H21" s="46">
        <v>0</v>
      </c>
      <c r="I21" s="46">
        <v>1103</v>
      </c>
    </row>
    <row r="22" spans="2:9">
      <c r="B22" s="31" t="s">
        <v>34</v>
      </c>
      <c r="C22" s="47" t="s">
        <v>35</v>
      </c>
      <c r="D22" s="32" t="s">
        <v>14</v>
      </c>
      <c r="E22" s="33">
        <v>0</v>
      </c>
      <c r="F22" s="33">
        <v>0</v>
      </c>
      <c r="G22" s="33">
        <v>0</v>
      </c>
      <c r="H22" s="33">
        <v>0</v>
      </c>
      <c r="I22" s="33">
        <v>0.37267562469999999</v>
      </c>
    </row>
    <row r="23" spans="2:9">
      <c r="B23" s="38"/>
      <c r="C23" s="39" t="s">
        <v>36</v>
      </c>
      <c r="D23" s="40" t="s">
        <v>37</v>
      </c>
      <c r="E23" s="48">
        <v>0</v>
      </c>
      <c r="F23" s="48">
        <v>0</v>
      </c>
      <c r="G23" s="48">
        <v>0</v>
      </c>
      <c r="H23" s="48">
        <v>0</v>
      </c>
      <c r="I23" s="48">
        <v>21.183117109200001</v>
      </c>
    </row>
    <row r="24" spans="2:9">
      <c r="B24" s="38"/>
      <c r="C24" s="39" t="s">
        <v>38</v>
      </c>
      <c r="D24" s="40" t="s">
        <v>37</v>
      </c>
      <c r="E24" s="48">
        <v>0</v>
      </c>
      <c r="F24" s="48">
        <v>0</v>
      </c>
      <c r="G24" s="48">
        <v>0</v>
      </c>
      <c r="H24" s="48">
        <v>0</v>
      </c>
      <c r="I24" s="48">
        <v>72.221266338999996</v>
      </c>
    </row>
    <row r="25" spans="2:9">
      <c r="B25" s="38"/>
      <c r="C25" s="39" t="s">
        <v>39</v>
      </c>
      <c r="D25" s="40" t="s">
        <v>37</v>
      </c>
      <c r="E25" s="48">
        <v>0</v>
      </c>
      <c r="F25" s="48">
        <v>0</v>
      </c>
      <c r="G25" s="48">
        <v>0</v>
      </c>
      <c r="H25" s="48">
        <v>0</v>
      </c>
      <c r="I25" s="48">
        <v>27.895006135100001</v>
      </c>
    </row>
    <row r="26" spans="2:9">
      <c r="B26" s="38"/>
      <c r="C26" s="39" t="s">
        <v>40</v>
      </c>
      <c r="D26" s="40" t="s">
        <v>37</v>
      </c>
      <c r="E26" s="48">
        <v>0</v>
      </c>
      <c r="F26" s="48">
        <v>0</v>
      </c>
      <c r="G26" s="48">
        <v>0</v>
      </c>
      <c r="H26" s="48">
        <v>0</v>
      </c>
      <c r="I26" s="48">
        <v>535.99757768500001</v>
      </c>
    </row>
    <row r="27" spans="2:9">
      <c r="B27" s="38"/>
      <c r="C27" s="39" t="s">
        <v>41</v>
      </c>
      <c r="D27" s="40" t="s">
        <v>37</v>
      </c>
      <c r="E27" s="48">
        <v>0</v>
      </c>
      <c r="F27" s="48">
        <v>0</v>
      </c>
      <c r="G27" s="48">
        <v>0</v>
      </c>
      <c r="H27" s="48">
        <v>0</v>
      </c>
      <c r="I27" s="48">
        <v>372.260004643</v>
      </c>
    </row>
    <row r="28" spans="2:9">
      <c r="B28" s="38"/>
      <c r="C28" s="39" t="s">
        <v>42</v>
      </c>
      <c r="D28" s="40" t="s">
        <v>37</v>
      </c>
      <c r="E28" s="48">
        <v>0</v>
      </c>
      <c r="F28" s="48">
        <v>0</v>
      </c>
      <c r="G28" s="48">
        <v>0</v>
      </c>
      <c r="H28" s="48">
        <v>0</v>
      </c>
      <c r="I28" s="48">
        <v>7.6271408299999996E-2</v>
      </c>
    </row>
    <row r="29" spans="2:9">
      <c r="B29" s="43"/>
      <c r="C29" s="44" t="s">
        <v>43</v>
      </c>
      <c r="D29" s="45" t="s">
        <v>37</v>
      </c>
      <c r="E29" s="49">
        <v>0</v>
      </c>
      <c r="F29" s="49">
        <v>0</v>
      </c>
      <c r="G29" s="49">
        <v>0</v>
      </c>
      <c r="H29" s="49">
        <v>0</v>
      </c>
      <c r="I29" s="49">
        <v>13.3932954525</v>
      </c>
    </row>
    <row r="30" spans="2:9">
      <c r="B30" s="31" t="s">
        <v>44</v>
      </c>
      <c r="C30" s="47" t="s">
        <v>45</v>
      </c>
      <c r="D30" s="32" t="s">
        <v>14</v>
      </c>
      <c r="E30" s="33">
        <v>0</v>
      </c>
      <c r="F30" s="33">
        <v>0</v>
      </c>
      <c r="G30" s="33">
        <v>0</v>
      </c>
      <c r="H30" s="33">
        <v>0</v>
      </c>
      <c r="I30" s="33">
        <v>182.17665213399999</v>
      </c>
    </row>
    <row r="31" spans="2:9">
      <c r="B31" s="38"/>
      <c r="C31" s="39" t="s">
        <v>46</v>
      </c>
      <c r="D31" s="40" t="s">
        <v>14</v>
      </c>
      <c r="E31" s="48">
        <v>0</v>
      </c>
      <c r="F31" s="48">
        <v>0</v>
      </c>
      <c r="G31" s="48">
        <v>0.89132475680000001</v>
      </c>
      <c r="H31" s="48">
        <v>0.89132475680000001</v>
      </c>
      <c r="I31" s="48">
        <v>1.8794670661999999</v>
      </c>
    </row>
    <row r="32" spans="2:9">
      <c r="B32" s="38"/>
      <c r="C32" s="39" t="s">
        <v>47</v>
      </c>
      <c r="D32" s="40" t="s">
        <v>14</v>
      </c>
      <c r="E32" s="48">
        <v>0</v>
      </c>
      <c r="F32" s="48">
        <v>0</v>
      </c>
      <c r="G32" s="48">
        <v>0</v>
      </c>
      <c r="H32" s="48">
        <v>0</v>
      </c>
      <c r="I32" s="48">
        <v>52.182674665900002</v>
      </c>
    </row>
    <row r="33" spans="1:10">
      <c r="B33" s="43"/>
      <c r="C33" s="44" t="s">
        <v>48</v>
      </c>
      <c r="D33" s="45" t="s">
        <v>37</v>
      </c>
      <c r="E33" s="49">
        <v>0</v>
      </c>
      <c r="F33" s="49">
        <v>0</v>
      </c>
      <c r="G33" s="49">
        <v>1.7063739949000001</v>
      </c>
      <c r="H33" s="49">
        <v>1.7063739949000001</v>
      </c>
      <c r="I33" s="49">
        <v>55.046530691500003</v>
      </c>
    </row>
    <row r="34" spans="1:10">
      <c r="B34" s="50" t="s">
        <v>49</v>
      </c>
      <c r="C34" s="51" t="s">
        <v>50</v>
      </c>
      <c r="D34" s="32" t="s">
        <v>14</v>
      </c>
      <c r="E34" s="33"/>
      <c r="F34" s="33"/>
      <c r="G34" s="33"/>
      <c r="H34" s="33">
        <v>41.191741750399999</v>
      </c>
      <c r="I34" s="33">
        <v>4524.1756033422998</v>
      </c>
    </row>
    <row r="35" spans="1:10">
      <c r="B35" s="52"/>
      <c r="C35" s="53" t="s">
        <v>51</v>
      </c>
      <c r="D35" s="40" t="s">
        <v>14</v>
      </c>
      <c r="E35" s="48"/>
      <c r="F35" s="48"/>
      <c r="G35" s="48"/>
      <c r="H35" s="48">
        <v>20.574164522299998</v>
      </c>
      <c r="I35" s="48">
        <v>2208.7434688858002</v>
      </c>
    </row>
    <row r="36" spans="1:10">
      <c r="B36" s="52"/>
      <c r="C36" s="53" t="s">
        <v>52</v>
      </c>
      <c r="D36" s="40" t="s">
        <v>14</v>
      </c>
      <c r="E36" s="48"/>
      <c r="F36" s="48"/>
      <c r="G36" s="48"/>
      <c r="H36" s="48">
        <v>18.6250827008</v>
      </c>
      <c r="I36" s="48">
        <v>4950.9723471205998</v>
      </c>
    </row>
    <row r="37" spans="1:10">
      <c r="B37" s="52"/>
      <c r="C37" s="53" t="s">
        <v>53</v>
      </c>
      <c r="D37" s="40" t="s">
        <v>14</v>
      </c>
      <c r="E37" s="48"/>
      <c r="F37" s="48"/>
      <c r="G37" s="48"/>
      <c r="H37" s="48">
        <v>0</v>
      </c>
      <c r="I37" s="48">
        <v>720.80534965599998</v>
      </c>
    </row>
    <row r="38" spans="1:10">
      <c r="B38" s="52"/>
      <c r="C38" s="53" t="s">
        <v>54</v>
      </c>
      <c r="D38" s="40" t="s">
        <v>14</v>
      </c>
      <c r="E38" s="48"/>
      <c r="F38" s="48"/>
      <c r="G38" s="48"/>
      <c r="H38" s="48">
        <v>0</v>
      </c>
      <c r="I38" s="48">
        <v>181.05993500100001</v>
      </c>
    </row>
    <row r="39" spans="1:10">
      <c r="B39" s="52"/>
      <c r="C39" s="53" t="s">
        <v>55</v>
      </c>
      <c r="D39" s="40" t="s">
        <v>14</v>
      </c>
      <c r="E39" s="48"/>
      <c r="F39" s="48"/>
      <c r="G39" s="48"/>
      <c r="H39" s="48">
        <v>0</v>
      </c>
      <c r="I39" s="48">
        <v>276.43478700899999</v>
      </c>
    </row>
    <row r="40" spans="1:10">
      <c r="B40" s="54"/>
      <c r="C40" s="55" t="s">
        <v>56</v>
      </c>
      <c r="D40" s="45" t="s">
        <v>14</v>
      </c>
      <c r="E40" s="49"/>
      <c r="F40" s="49"/>
      <c r="G40" s="49"/>
      <c r="H40" s="49">
        <v>0</v>
      </c>
      <c r="I40" s="49">
        <v>291.10591446000001</v>
      </c>
    </row>
    <row r="41" spans="1:10">
      <c r="A41" s="25"/>
      <c r="B41" s="3"/>
      <c r="C41" s="5"/>
      <c r="D41" s="4"/>
      <c r="E41" s="21"/>
      <c r="F41" s="21"/>
      <c r="G41" s="21"/>
      <c r="J41" s="26"/>
    </row>
    <row r="42" spans="1:10">
      <c r="A42" s="25"/>
      <c r="B42" s="21" t="s">
        <v>57</v>
      </c>
      <c r="C42" s="5"/>
      <c r="D42" s="4"/>
      <c r="E42" s="21"/>
      <c r="F42" s="21"/>
      <c r="G42" s="21"/>
      <c r="J42" s="26"/>
    </row>
    <row r="43" spans="1:10">
      <c r="A43" s="25"/>
      <c r="B43" s="27" t="s">
        <v>58</v>
      </c>
      <c r="C43" s="28"/>
      <c r="D43" s="29"/>
      <c r="E43" s="27"/>
      <c r="F43" s="27"/>
      <c r="G43" s="27"/>
      <c r="H43" s="30"/>
      <c r="I43" s="30"/>
      <c r="J43" s="26"/>
    </row>
    <row r="44" spans="1:10">
      <c r="B44" s="3"/>
      <c r="C44" s="5"/>
      <c r="D44" s="4"/>
      <c r="E44" s="21"/>
      <c r="F44" s="21"/>
      <c r="G44" s="21"/>
    </row>
    <row r="45" spans="1:10">
      <c r="B45" s="3"/>
      <c r="C45" s="5"/>
      <c r="D45" s="4"/>
      <c r="E45" s="21"/>
      <c r="F45" s="21"/>
      <c r="G45" s="21"/>
    </row>
    <row r="46" spans="1:10">
      <c r="B46" s="58" t="s">
        <v>59</v>
      </c>
      <c r="C46" s="5"/>
      <c r="D46" s="4"/>
      <c r="E46" s="21"/>
      <c r="F46" s="21"/>
      <c r="G46" s="21"/>
    </row>
    <row r="47" spans="1:10">
      <c r="B47" s="21" t="s">
        <v>60</v>
      </c>
      <c r="C47" s="5"/>
      <c r="D47" s="4"/>
      <c r="E47" s="21"/>
      <c r="F47" s="21"/>
      <c r="G47" s="21"/>
    </row>
    <row r="48" spans="1:10">
      <c r="B48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8" s="5"/>
      <c r="D48" s="4"/>
      <c r="E48" s="21"/>
      <c r="F48" s="21"/>
      <c r="G48" s="21"/>
    </row>
    <row r="49" spans="2:8">
      <c r="B49" s="21" t="str">
        <f>CONCATENATE(CHAR(169)," European Union / Copernicus Emergency Management Service")</f>
        <v>© European Union / Copernicus Emergency Management Service</v>
      </c>
      <c r="C49" s="5"/>
      <c r="D49" s="4"/>
      <c r="E49" s="21"/>
      <c r="F49" s="21"/>
      <c r="G49" s="21"/>
    </row>
    <row r="50" spans="2:8">
      <c r="B50" s="3"/>
      <c r="C50" s="5"/>
      <c r="D50" s="4"/>
      <c r="E50" s="21"/>
      <c r="F50" s="21"/>
      <c r="G50" s="21"/>
    </row>
    <row r="51" spans="2:8">
      <c r="B51" s="3"/>
      <c r="C51" s="5"/>
      <c r="D51" s="4"/>
      <c r="E51" s="21"/>
      <c r="F51" s="21"/>
      <c r="G51" s="21"/>
    </row>
    <row r="52" spans="2:8">
      <c r="B52" s="58" t="s">
        <v>61</v>
      </c>
      <c r="C52" s="5"/>
      <c r="D52" s="4"/>
      <c r="E52" s="21"/>
      <c r="F52" s="21"/>
      <c r="G52" s="21"/>
    </row>
    <row r="53" spans="2:8">
      <c r="B53" s="21" t="s">
        <v>62</v>
      </c>
      <c r="C53" s="5"/>
      <c r="D53" s="4"/>
      <c r="E53" s="21"/>
      <c r="F53" s="21"/>
      <c r="G53" s="21"/>
    </row>
    <row r="54" spans="2:8">
      <c r="B54" s="21" t="s">
        <v>63</v>
      </c>
      <c r="C54" s="6"/>
      <c r="D54" s="4"/>
      <c r="E54" s="21"/>
      <c r="F54" s="21"/>
      <c r="G54" s="21"/>
      <c r="H54" s="61" t="s">
        <v>64</v>
      </c>
    </row>
    <row r="55" spans="2:8">
      <c r="B55" s="21" t="s">
        <v>65</v>
      </c>
      <c r="C55" s="6"/>
      <c r="D55" s="4"/>
      <c r="E55" s="21"/>
      <c r="F55" s="21"/>
      <c r="G55" s="21"/>
    </row>
    <row r="56" spans="2:8">
      <c r="B56" s="21" t="s">
        <v>66</v>
      </c>
      <c r="C56" s="6"/>
      <c r="D56" s="4"/>
      <c r="E56" s="21"/>
      <c r="F56" s="21"/>
      <c r="G56" s="21"/>
    </row>
    <row r="57" spans="2:8">
      <c r="B57" s="3"/>
      <c r="C57" s="6"/>
      <c r="D57" s="4"/>
      <c r="E57" s="21"/>
      <c r="F57" s="21"/>
      <c r="G57" s="21"/>
    </row>
    <row r="58" spans="2:8">
      <c r="B58" s="3"/>
      <c r="C58" s="6"/>
      <c r="D58" s="4"/>
      <c r="E58" s="21"/>
      <c r="F58" s="21"/>
      <c r="G58" s="21"/>
    </row>
    <row r="59" spans="2:8">
      <c r="B59" s="58" t="s">
        <v>67</v>
      </c>
      <c r="C59" s="6"/>
      <c r="D59" s="4"/>
      <c r="E59" s="21"/>
      <c r="F59" s="21"/>
      <c r="G59" s="21"/>
    </row>
    <row r="60" spans="2:8">
      <c r="B60" s="21" t="s">
        <v>68</v>
      </c>
      <c r="C60" s="6"/>
      <c r="D60" s="4"/>
      <c r="E60" s="21"/>
      <c r="F60" s="21"/>
      <c r="G60" s="21"/>
    </row>
    <row r="61" spans="2:8">
      <c r="B61" s="21" t="s">
        <v>69</v>
      </c>
      <c r="C61" s="6"/>
      <c r="D61" s="4"/>
      <c r="E61" s="21"/>
      <c r="F61" s="21"/>
      <c r="G61" s="21"/>
    </row>
    <row r="62" spans="2:8">
      <c r="B62" s="3"/>
      <c r="C62" s="6"/>
      <c r="D62" s="4"/>
      <c r="E62" s="21"/>
      <c r="F62" s="21"/>
      <c r="G62" s="21"/>
    </row>
    <row r="63" spans="2:8">
      <c r="B63" s="3"/>
      <c r="C63" s="6"/>
      <c r="D63" s="4"/>
      <c r="E63" s="21"/>
      <c r="F63" s="21"/>
      <c r="G63" s="21"/>
    </row>
    <row r="64" spans="2:8">
      <c r="B64" s="58" t="s">
        <v>70</v>
      </c>
      <c r="C64" s="6"/>
      <c r="D64" s="4"/>
      <c r="E64" s="21"/>
      <c r="F64" s="21"/>
      <c r="G64" s="21"/>
    </row>
    <row r="65" spans="2:7">
      <c r="B65" s="21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65" s="6"/>
      <c r="D65" s="4"/>
      <c r="E65" s="21"/>
      <c r="F65" s="21"/>
      <c r="G65" s="21"/>
    </row>
    <row r="66" spans="2:7">
      <c r="B66" s="60"/>
      <c r="E66" s="21"/>
      <c r="F66" s="21"/>
      <c r="G66" s="21"/>
    </row>
    <row r="67" spans="2:7">
      <c r="B67" s="21" t="str">
        <f>CONCATENATE("Corine Land Cover (CLC) 2018, EuroBoundaryMap 2017 ",CHAR(169),"EuroGeographics.  ")</f>
        <v xml:space="preserve">Corine Land Cover (CLC) 2018, EuroBoundaryMap 2017 ©EuroGeographics.  </v>
      </c>
    </row>
    <row r="68" spans="2:7">
      <c r="B68" s="21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69" spans="2:7">
      <c r="B69" s="77" t="str">
        <f>CONCATENATE("Digital Elevation Model: COP-DEM-EEA-10-R product ",CHAR(169)," DLR e.V. (2014-2018) and ")</f>
        <v xml:space="preserve">Digital Elevation Model: COP-DEM-EEA-10-R product © DLR e.V. (2014-2018) and </v>
      </c>
    </row>
    <row r="70" spans="2:7">
      <c r="B70" s="77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</row>
    <row r="71" spans="2:7">
      <c r="B71" s="60"/>
    </row>
    <row r="72" spans="2:7">
      <c r="B72" s="60"/>
    </row>
    <row r="74" spans="2:7">
      <c r="B74" s="60"/>
    </row>
    <row r="75" spans="2:7">
      <c r="B75" s="21"/>
    </row>
    <row r="76" spans="2:7">
      <c r="B76" s="21"/>
    </row>
    <row r="77" spans="2:7">
      <c r="B77" s="60"/>
    </row>
    <row r="78" spans="2:7">
      <c r="B78" s="60"/>
    </row>
    <row r="79" spans="2:7">
      <c r="B79" s="60"/>
    </row>
    <row r="80" spans="2:7">
      <c r="B80" s="60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/>
  </sheetViews>
  <sheetFormatPr baseColWidth="10" defaultColWidth="9.140625" defaultRowHeight="15"/>
  <cols>
    <col min="1" max="9" width="14" customWidth="1"/>
  </cols>
  <sheetData>
    <row r="1" spans="1:11">
      <c r="A1" t="s">
        <v>71</v>
      </c>
    </row>
    <row r="3" spans="1:11" ht="51">
      <c r="A3" s="62" t="s">
        <v>72</v>
      </c>
      <c r="B3" s="62" t="s">
        <v>73</v>
      </c>
      <c r="C3" s="62" t="s">
        <v>74</v>
      </c>
      <c r="D3" s="62" t="s">
        <v>75</v>
      </c>
      <c r="E3" s="62" t="s">
        <v>76</v>
      </c>
      <c r="F3" s="62" t="s">
        <v>77</v>
      </c>
      <c r="G3" s="62" t="s">
        <v>78</v>
      </c>
      <c r="H3" s="62" t="s">
        <v>79</v>
      </c>
      <c r="I3" s="62" t="s">
        <v>80</v>
      </c>
      <c r="J3" s="62" t="s">
        <v>81</v>
      </c>
      <c r="K3" s="62" t="s">
        <v>82</v>
      </c>
    </row>
    <row r="4" spans="1:11" ht="112.5">
      <c r="A4" s="63" t="s">
        <v>83</v>
      </c>
      <c r="B4" s="64" t="s">
        <v>84</v>
      </c>
      <c r="C4" s="64" t="s">
        <v>85</v>
      </c>
      <c r="D4" s="64" t="s">
        <v>86</v>
      </c>
      <c r="E4" s="64" t="s">
        <v>87</v>
      </c>
      <c r="F4" s="64" t="s">
        <v>88</v>
      </c>
      <c r="G4" s="64" t="s">
        <v>89</v>
      </c>
      <c r="H4" s="64" t="s">
        <v>90</v>
      </c>
      <c r="I4" s="64" t="s">
        <v>90</v>
      </c>
      <c r="J4" s="64" t="s">
        <v>90</v>
      </c>
      <c r="K4" s="64" t="s">
        <v>91</v>
      </c>
    </row>
    <row r="5" spans="1:11">
      <c r="A5" s="65" t="s">
        <v>12</v>
      </c>
      <c r="B5" s="66">
        <v>40138</v>
      </c>
      <c r="C5" s="67">
        <v>76434</v>
      </c>
      <c r="D5" s="67">
        <v>0</v>
      </c>
      <c r="E5" s="67">
        <v>43480</v>
      </c>
      <c r="F5" s="67">
        <v>13574</v>
      </c>
      <c r="G5" s="67">
        <v>9086</v>
      </c>
      <c r="H5" s="68">
        <v>30452</v>
      </c>
      <c r="I5" s="68">
        <v>25970</v>
      </c>
      <c r="J5" s="68">
        <v>85.3</v>
      </c>
      <c r="K5" s="69" t="s">
        <v>92</v>
      </c>
    </row>
    <row r="6" spans="1:11">
      <c r="A6" s="65" t="s">
        <v>93</v>
      </c>
      <c r="B6" s="66">
        <v>68</v>
      </c>
      <c r="C6" s="67">
        <v>35</v>
      </c>
      <c r="D6" s="67">
        <v>0</v>
      </c>
      <c r="E6" s="67">
        <v>176</v>
      </c>
      <c r="F6" s="67">
        <v>37</v>
      </c>
      <c r="G6" s="67">
        <v>75</v>
      </c>
      <c r="H6" s="68">
        <v>65</v>
      </c>
      <c r="I6" s="68">
        <v>55</v>
      </c>
      <c r="J6" s="68">
        <v>84.8</v>
      </c>
      <c r="K6" s="69" t="s">
        <v>92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5" t="s">
        <v>5</v>
      </c>
    </row>
    <row r="2" spans="1:8">
      <c r="B2" s="35" t="s">
        <v>94</v>
      </c>
    </row>
    <row r="4" spans="1:8">
      <c r="A4" s="20" t="s">
        <v>95</v>
      </c>
      <c r="B4" s="20" t="s">
        <v>96</v>
      </c>
      <c r="C4" s="20" t="s">
        <v>97</v>
      </c>
      <c r="D4" s="20" t="s">
        <v>98</v>
      </c>
      <c r="E4" s="20" t="s">
        <v>99</v>
      </c>
      <c r="F4" s="20" t="s">
        <v>100</v>
      </c>
      <c r="G4" s="20" t="s">
        <v>101</v>
      </c>
      <c r="H4" s="20" t="s">
        <v>102</v>
      </c>
    </row>
    <row r="5" spans="1:8">
      <c r="A5" s="21">
        <v>0</v>
      </c>
      <c r="B5" s="21" t="s">
        <v>103</v>
      </c>
      <c r="C5" s="21" t="s">
        <v>104</v>
      </c>
      <c r="D5" s="21" t="s">
        <v>105</v>
      </c>
      <c r="E5" s="21" t="s">
        <v>13</v>
      </c>
      <c r="F5" s="21">
        <v>2</v>
      </c>
      <c r="G5" s="21">
        <v>10</v>
      </c>
      <c r="H5" s="21">
        <v>80.390989176100007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2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71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106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114</v>
      </c>
    </row>
    <row r="5" spans="1:12">
      <c r="A5" s="21">
        <v>0</v>
      </c>
      <c r="B5" s="21">
        <v>12</v>
      </c>
      <c r="C5" s="21" t="s">
        <v>115</v>
      </c>
      <c r="D5" s="21">
        <v>127</v>
      </c>
      <c r="E5" s="21" t="s">
        <v>29</v>
      </c>
      <c r="F5" s="21" t="s">
        <v>8</v>
      </c>
      <c r="G5" s="21" t="s">
        <v>116</v>
      </c>
      <c r="H5" s="21">
        <v>2</v>
      </c>
      <c r="I5" s="21">
        <v>1</v>
      </c>
      <c r="J5" s="21" t="s">
        <v>117</v>
      </c>
      <c r="K5" s="21">
        <v>1</v>
      </c>
      <c r="L5" s="21">
        <v>1</v>
      </c>
    </row>
    <row r="6" spans="1:12">
      <c r="A6" s="21">
        <v>1</v>
      </c>
      <c r="B6" s="21">
        <v>12</v>
      </c>
      <c r="C6" s="21" t="s">
        <v>115</v>
      </c>
      <c r="D6" s="21">
        <v>127</v>
      </c>
      <c r="E6" s="21" t="s">
        <v>29</v>
      </c>
      <c r="F6" s="21" t="s">
        <v>118</v>
      </c>
      <c r="G6" s="21" t="s">
        <v>116</v>
      </c>
      <c r="H6" s="21">
        <v>2</v>
      </c>
      <c r="I6" s="21">
        <v>1</v>
      </c>
      <c r="J6" s="21" t="s">
        <v>117</v>
      </c>
      <c r="K6" s="21">
        <v>25</v>
      </c>
      <c r="L6" s="21">
        <v>25</v>
      </c>
    </row>
    <row r="7" spans="1:12">
      <c r="A7" s="21">
        <v>2</v>
      </c>
      <c r="B7" s="21">
        <v>11</v>
      </c>
      <c r="C7" s="21" t="s">
        <v>18</v>
      </c>
      <c r="D7" s="21">
        <v>997</v>
      </c>
      <c r="E7" s="21" t="s">
        <v>117</v>
      </c>
      <c r="F7" s="21" t="s">
        <v>9</v>
      </c>
      <c r="G7" s="21" t="s">
        <v>116</v>
      </c>
      <c r="H7" s="21">
        <v>2</v>
      </c>
      <c r="I7" s="21">
        <v>1</v>
      </c>
      <c r="J7" s="21" t="s">
        <v>117</v>
      </c>
      <c r="K7" s="21">
        <v>2</v>
      </c>
      <c r="L7" s="21">
        <v>2</v>
      </c>
    </row>
    <row r="8" spans="1:12">
      <c r="A8" s="21">
        <v>3</v>
      </c>
      <c r="B8" s="21">
        <v>11</v>
      </c>
      <c r="C8" s="21" t="s">
        <v>18</v>
      </c>
      <c r="D8" s="21">
        <v>997</v>
      </c>
      <c r="E8" s="21" t="s">
        <v>117</v>
      </c>
      <c r="F8" s="21" t="s">
        <v>8</v>
      </c>
      <c r="G8" s="21" t="s">
        <v>116</v>
      </c>
      <c r="H8" s="21">
        <v>2</v>
      </c>
      <c r="I8" s="21">
        <v>1</v>
      </c>
      <c r="J8" s="21" t="s">
        <v>117</v>
      </c>
      <c r="K8" s="21">
        <v>1</v>
      </c>
      <c r="L8" s="21">
        <v>1</v>
      </c>
    </row>
    <row r="9" spans="1:12">
      <c r="A9" s="21">
        <v>4</v>
      </c>
      <c r="B9" s="21">
        <v>11</v>
      </c>
      <c r="C9" s="21" t="s">
        <v>18</v>
      </c>
      <c r="D9" s="21">
        <v>997</v>
      </c>
      <c r="E9" s="21" t="s">
        <v>117</v>
      </c>
      <c r="F9" s="21" t="s">
        <v>118</v>
      </c>
      <c r="G9" s="21" t="s">
        <v>116</v>
      </c>
      <c r="H9" s="21">
        <v>2</v>
      </c>
      <c r="I9" s="21">
        <v>1</v>
      </c>
      <c r="J9" s="21" t="s">
        <v>117</v>
      </c>
      <c r="K9" s="21">
        <v>43</v>
      </c>
      <c r="L9" s="21">
        <v>43</v>
      </c>
    </row>
    <row r="10" spans="1:12">
      <c r="A10" s="21">
        <v>5</v>
      </c>
      <c r="B10" s="21">
        <v>12</v>
      </c>
      <c r="C10" s="21" t="s">
        <v>115</v>
      </c>
      <c r="D10" s="21">
        <v>122</v>
      </c>
      <c r="E10" s="21" t="s">
        <v>20</v>
      </c>
      <c r="F10" s="21" t="s">
        <v>119</v>
      </c>
      <c r="G10" s="21" t="s">
        <v>116</v>
      </c>
      <c r="H10" s="21">
        <v>997</v>
      </c>
      <c r="I10" s="21">
        <v>994</v>
      </c>
      <c r="J10" s="21" t="s">
        <v>117</v>
      </c>
      <c r="K10" s="21">
        <v>5</v>
      </c>
      <c r="L10" s="21">
        <v>5</v>
      </c>
    </row>
    <row r="11" spans="1:12">
      <c r="A11" s="21">
        <v>6</v>
      </c>
      <c r="B11" s="21">
        <v>12</v>
      </c>
      <c r="C11" s="21" t="s">
        <v>115</v>
      </c>
      <c r="D11" s="21">
        <v>1221</v>
      </c>
      <c r="E11" s="21" t="s">
        <v>21</v>
      </c>
      <c r="F11" s="21" t="s">
        <v>119</v>
      </c>
      <c r="G11" s="21" t="s">
        <v>116</v>
      </c>
      <c r="H11" s="21">
        <v>997</v>
      </c>
      <c r="I11" s="21">
        <v>994</v>
      </c>
      <c r="J11" s="21" t="s">
        <v>117</v>
      </c>
      <c r="K11" s="21">
        <v>2</v>
      </c>
      <c r="L11" s="21">
        <v>2</v>
      </c>
    </row>
    <row r="12" spans="1:12">
      <c r="A12" s="21">
        <v>7</v>
      </c>
      <c r="B12" s="21">
        <v>12</v>
      </c>
      <c r="C12" s="21" t="s">
        <v>115</v>
      </c>
      <c r="D12" s="21">
        <v>1223</v>
      </c>
      <c r="E12" s="21" t="s">
        <v>22</v>
      </c>
      <c r="F12" s="21" t="s">
        <v>119</v>
      </c>
      <c r="G12" s="21" t="s">
        <v>116</v>
      </c>
      <c r="H12" s="21">
        <v>997</v>
      </c>
      <c r="I12" s="21">
        <v>994</v>
      </c>
      <c r="J12" s="21" t="s">
        <v>117</v>
      </c>
      <c r="K12" s="21">
        <v>1</v>
      </c>
      <c r="L12" s="21">
        <v>1</v>
      </c>
    </row>
    <row r="13" spans="1:12">
      <c r="A13" s="21">
        <v>8</v>
      </c>
      <c r="B13" s="21">
        <v>12</v>
      </c>
      <c r="C13" s="21" t="s">
        <v>115</v>
      </c>
      <c r="D13" s="21">
        <v>123</v>
      </c>
      <c r="E13" s="21" t="s">
        <v>23</v>
      </c>
      <c r="F13" s="21" t="s">
        <v>119</v>
      </c>
      <c r="G13" s="21" t="s">
        <v>116</v>
      </c>
      <c r="H13" s="21">
        <v>997</v>
      </c>
      <c r="I13" s="21">
        <v>994</v>
      </c>
      <c r="J13" s="21" t="s">
        <v>117</v>
      </c>
      <c r="K13" s="21">
        <v>16</v>
      </c>
      <c r="L13" s="21">
        <v>16</v>
      </c>
    </row>
    <row r="14" spans="1:12">
      <c r="A14" s="21">
        <v>9</v>
      </c>
      <c r="B14" s="21">
        <v>12</v>
      </c>
      <c r="C14" s="21" t="s">
        <v>115</v>
      </c>
      <c r="D14" s="21">
        <v>1241</v>
      </c>
      <c r="E14" s="21" t="s">
        <v>32</v>
      </c>
      <c r="F14" s="21" t="s">
        <v>119</v>
      </c>
      <c r="G14" s="21" t="s">
        <v>116</v>
      </c>
      <c r="H14" s="21">
        <v>997</v>
      </c>
      <c r="I14" s="21">
        <v>994</v>
      </c>
      <c r="J14" s="21" t="s">
        <v>117</v>
      </c>
      <c r="K14" s="21">
        <v>2</v>
      </c>
      <c r="L14" s="21">
        <v>2</v>
      </c>
    </row>
    <row r="15" spans="1:12">
      <c r="A15" s="21">
        <v>10</v>
      </c>
      <c r="B15" s="21">
        <v>12</v>
      </c>
      <c r="C15" s="21" t="s">
        <v>115</v>
      </c>
      <c r="D15" s="21">
        <v>1251</v>
      </c>
      <c r="E15" s="21" t="s">
        <v>24</v>
      </c>
      <c r="F15" s="21" t="s">
        <v>119</v>
      </c>
      <c r="G15" s="21" t="s">
        <v>116</v>
      </c>
      <c r="H15" s="21">
        <v>997</v>
      </c>
      <c r="I15" s="21">
        <v>994</v>
      </c>
      <c r="J15" s="21" t="s">
        <v>117</v>
      </c>
      <c r="K15" s="21">
        <v>212</v>
      </c>
      <c r="L15" s="21">
        <v>212</v>
      </c>
    </row>
    <row r="16" spans="1:12">
      <c r="A16" s="21">
        <v>11</v>
      </c>
      <c r="B16" s="21">
        <v>12</v>
      </c>
      <c r="C16" s="21" t="s">
        <v>115</v>
      </c>
      <c r="D16" s="21">
        <v>1261</v>
      </c>
      <c r="E16" s="21" t="s">
        <v>25</v>
      </c>
      <c r="F16" s="21" t="s">
        <v>119</v>
      </c>
      <c r="G16" s="21" t="s">
        <v>116</v>
      </c>
      <c r="H16" s="21">
        <v>997</v>
      </c>
      <c r="I16" s="21">
        <v>994</v>
      </c>
      <c r="J16" s="21" t="s">
        <v>117</v>
      </c>
      <c r="K16" s="21">
        <v>2</v>
      </c>
      <c r="L16" s="21">
        <v>2</v>
      </c>
    </row>
    <row r="17" spans="1:12">
      <c r="A17" s="21">
        <v>12</v>
      </c>
      <c r="B17" s="21">
        <v>12</v>
      </c>
      <c r="C17" s="21" t="s">
        <v>115</v>
      </c>
      <c r="D17" s="21">
        <v>1262</v>
      </c>
      <c r="E17" s="21" t="s">
        <v>26</v>
      </c>
      <c r="F17" s="21" t="s">
        <v>119</v>
      </c>
      <c r="G17" s="21" t="s">
        <v>116</v>
      </c>
      <c r="H17" s="21">
        <v>997</v>
      </c>
      <c r="I17" s="21">
        <v>994</v>
      </c>
      <c r="J17" s="21" t="s">
        <v>117</v>
      </c>
      <c r="K17" s="21">
        <v>1</v>
      </c>
      <c r="L17" s="21">
        <v>1</v>
      </c>
    </row>
    <row r="18" spans="1:12">
      <c r="A18" s="21">
        <v>13</v>
      </c>
      <c r="B18" s="21">
        <v>12</v>
      </c>
      <c r="C18" s="21" t="s">
        <v>115</v>
      </c>
      <c r="D18" s="21">
        <v>1263</v>
      </c>
      <c r="E18" s="21" t="s">
        <v>27</v>
      </c>
      <c r="F18" s="21" t="s">
        <v>119</v>
      </c>
      <c r="G18" s="21" t="s">
        <v>116</v>
      </c>
      <c r="H18" s="21">
        <v>997</v>
      </c>
      <c r="I18" s="21">
        <v>994</v>
      </c>
      <c r="J18" s="21" t="s">
        <v>117</v>
      </c>
      <c r="K18" s="21">
        <v>17</v>
      </c>
      <c r="L18" s="21">
        <v>17</v>
      </c>
    </row>
    <row r="19" spans="1:12">
      <c r="A19" s="21">
        <v>14</v>
      </c>
      <c r="B19" s="21">
        <v>12</v>
      </c>
      <c r="C19" s="21" t="s">
        <v>115</v>
      </c>
      <c r="D19" s="21">
        <v>1264</v>
      </c>
      <c r="E19" s="21" t="s">
        <v>28</v>
      </c>
      <c r="F19" s="21" t="s">
        <v>119</v>
      </c>
      <c r="G19" s="21" t="s">
        <v>116</v>
      </c>
      <c r="H19" s="21">
        <v>997</v>
      </c>
      <c r="I19" s="21">
        <v>994</v>
      </c>
      <c r="J19" s="21" t="s">
        <v>117</v>
      </c>
      <c r="K19" s="21">
        <v>1</v>
      </c>
      <c r="L19" s="21">
        <v>1</v>
      </c>
    </row>
    <row r="20" spans="1:12">
      <c r="A20" s="21">
        <v>15</v>
      </c>
      <c r="B20" s="21">
        <v>12</v>
      </c>
      <c r="C20" s="21" t="s">
        <v>115</v>
      </c>
      <c r="D20" s="21">
        <v>1271</v>
      </c>
      <c r="E20" s="21" t="s">
        <v>30</v>
      </c>
      <c r="F20" s="21" t="s">
        <v>119</v>
      </c>
      <c r="G20" s="21" t="s">
        <v>116</v>
      </c>
      <c r="H20" s="21">
        <v>997</v>
      </c>
      <c r="I20" s="21">
        <v>994</v>
      </c>
      <c r="J20" s="21" t="s">
        <v>117</v>
      </c>
      <c r="K20" s="21">
        <v>10</v>
      </c>
      <c r="L20" s="21">
        <v>10</v>
      </c>
    </row>
    <row r="21" spans="1:12">
      <c r="A21" s="21">
        <v>16</v>
      </c>
      <c r="B21" s="21">
        <v>12</v>
      </c>
      <c r="C21" s="21" t="s">
        <v>115</v>
      </c>
      <c r="D21" s="21">
        <v>1272</v>
      </c>
      <c r="E21" s="21" t="s">
        <v>31</v>
      </c>
      <c r="F21" s="21" t="s">
        <v>119</v>
      </c>
      <c r="G21" s="21" t="s">
        <v>116</v>
      </c>
      <c r="H21" s="21">
        <v>997</v>
      </c>
      <c r="I21" s="21">
        <v>994</v>
      </c>
      <c r="J21" s="21" t="s">
        <v>117</v>
      </c>
      <c r="K21" s="21">
        <v>12</v>
      </c>
      <c r="L21" s="21">
        <v>12</v>
      </c>
    </row>
    <row r="22" spans="1:12">
      <c r="A22" s="21">
        <v>17</v>
      </c>
      <c r="B22" s="21">
        <v>11</v>
      </c>
      <c r="C22" s="21" t="s">
        <v>18</v>
      </c>
      <c r="D22" s="21">
        <v>997</v>
      </c>
      <c r="E22" s="21" t="s">
        <v>117</v>
      </c>
      <c r="F22" s="21" t="s">
        <v>119</v>
      </c>
      <c r="G22" s="21" t="s">
        <v>116</v>
      </c>
      <c r="H22" s="21">
        <v>997</v>
      </c>
      <c r="I22" s="21">
        <v>994</v>
      </c>
      <c r="J22" s="21" t="s">
        <v>117</v>
      </c>
      <c r="K22" s="21">
        <v>847</v>
      </c>
      <c r="L22" s="21">
        <v>847</v>
      </c>
    </row>
    <row r="23" spans="1:12">
      <c r="A23" s="21">
        <v>18</v>
      </c>
      <c r="B23" s="21">
        <v>995</v>
      </c>
      <c r="C23" s="21" t="s">
        <v>33</v>
      </c>
      <c r="D23" s="21">
        <v>997</v>
      </c>
      <c r="E23" s="21" t="s">
        <v>117</v>
      </c>
      <c r="F23" s="21" t="s">
        <v>119</v>
      </c>
      <c r="G23" s="21" t="s">
        <v>116</v>
      </c>
      <c r="H23" s="21">
        <v>997</v>
      </c>
      <c r="I23" s="21">
        <v>994</v>
      </c>
      <c r="J23" s="21" t="s">
        <v>117</v>
      </c>
      <c r="K23" s="21">
        <v>1103</v>
      </c>
      <c r="L23" s="21">
        <v>1103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33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120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114</v>
      </c>
    </row>
    <row r="5" spans="1:12">
      <c r="A5" s="21">
        <v>0</v>
      </c>
      <c r="B5" s="21">
        <v>12</v>
      </c>
      <c r="C5" s="21" t="s">
        <v>115</v>
      </c>
      <c r="D5" s="21">
        <v>127</v>
      </c>
      <c r="E5" s="21" t="s">
        <v>29</v>
      </c>
      <c r="F5" s="21" t="s">
        <v>8</v>
      </c>
      <c r="G5" s="21" t="s">
        <v>116</v>
      </c>
      <c r="H5" s="21">
        <v>2</v>
      </c>
      <c r="I5" s="21">
        <v>1</v>
      </c>
      <c r="J5" s="21" t="s">
        <v>117</v>
      </c>
      <c r="K5" s="21">
        <v>1</v>
      </c>
      <c r="L5" s="21">
        <v>1</v>
      </c>
    </row>
    <row r="6" spans="1:12">
      <c r="A6" s="21">
        <v>1</v>
      </c>
      <c r="B6" s="21">
        <v>12</v>
      </c>
      <c r="C6" s="21" t="s">
        <v>115</v>
      </c>
      <c r="D6" s="21">
        <v>127</v>
      </c>
      <c r="E6" s="21" t="s">
        <v>29</v>
      </c>
      <c r="F6" s="21" t="s">
        <v>118</v>
      </c>
      <c r="G6" s="21" t="s">
        <v>116</v>
      </c>
      <c r="H6" s="21">
        <v>2</v>
      </c>
      <c r="I6" s="21">
        <v>1</v>
      </c>
      <c r="J6" s="21" t="s">
        <v>117</v>
      </c>
      <c r="K6" s="21">
        <v>11</v>
      </c>
      <c r="L6" s="21">
        <v>11</v>
      </c>
    </row>
    <row r="7" spans="1:12">
      <c r="A7" s="21">
        <v>2</v>
      </c>
      <c r="B7" s="21">
        <v>11</v>
      </c>
      <c r="C7" s="21" t="s">
        <v>18</v>
      </c>
      <c r="D7" s="21">
        <v>997</v>
      </c>
      <c r="E7" s="21" t="s">
        <v>117</v>
      </c>
      <c r="F7" s="21" t="s">
        <v>9</v>
      </c>
      <c r="G7" s="21" t="s">
        <v>116</v>
      </c>
      <c r="H7" s="21">
        <v>2</v>
      </c>
      <c r="I7" s="21">
        <v>1</v>
      </c>
      <c r="J7" s="21" t="s">
        <v>117</v>
      </c>
      <c r="K7" s="21">
        <v>2</v>
      </c>
      <c r="L7" s="21">
        <v>2</v>
      </c>
    </row>
    <row r="8" spans="1:12">
      <c r="A8" s="21">
        <v>3</v>
      </c>
      <c r="B8" s="21">
        <v>11</v>
      </c>
      <c r="C8" s="21" t="s">
        <v>18</v>
      </c>
      <c r="D8" s="21">
        <v>997</v>
      </c>
      <c r="E8" s="21" t="s">
        <v>117</v>
      </c>
      <c r="F8" s="21" t="s">
        <v>8</v>
      </c>
      <c r="G8" s="21" t="s">
        <v>116</v>
      </c>
      <c r="H8" s="21">
        <v>2</v>
      </c>
      <c r="I8" s="21">
        <v>1</v>
      </c>
      <c r="J8" s="21" t="s">
        <v>117</v>
      </c>
      <c r="K8" s="21">
        <v>1</v>
      </c>
      <c r="L8" s="21">
        <v>1</v>
      </c>
    </row>
    <row r="9" spans="1:12">
      <c r="A9" s="21">
        <v>4</v>
      </c>
      <c r="B9" s="21">
        <v>11</v>
      </c>
      <c r="C9" s="21" t="s">
        <v>18</v>
      </c>
      <c r="D9" s="21">
        <v>997</v>
      </c>
      <c r="E9" s="21" t="s">
        <v>117</v>
      </c>
      <c r="F9" s="21" t="s">
        <v>118</v>
      </c>
      <c r="G9" s="21" t="s">
        <v>116</v>
      </c>
      <c r="H9" s="21">
        <v>2</v>
      </c>
      <c r="I9" s="21">
        <v>1</v>
      </c>
      <c r="J9" s="21" t="s">
        <v>117</v>
      </c>
      <c r="K9" s="21">
        <v>20</v>
      </c>
      <c r="L9" s="21">
        <v>20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121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102</v>
      </c>
    </row>
    <row r="5" spans="1:12">
      <c r="A5" s="21">
        <v>0</v>
      </c>
      <c r="B5" s="21">
        <v>213</v>
      </c>
      <c r="C5" s="21" t="s">
        <v>122</v>
      </c>
      <c r="D5" s="21">
        <v>21312</v>
      </c>
      <c r="E5" s="21" t="s">
        <v>35</v>
      </c>
      <c r="F5" s="21" t="s">
        <v>119</v>
      </c>
      <c r="G5" s="21" t="s">
        <v>117</v>
      </c>
      <c r="H5" s="21">
        <v>997</v>
      </c>
      <c r="I5" s="21">
        <v>994</v>
      </c>
      <c r="J5" s="21" t="s">
        <v>117</v>
      </c>
      <c r="K5" s="21">
        <v>6</v>
      </c>
      <c r="L5" s="21">
        <v>0.37267562469999999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123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124</v>
      </c>
    </row>
    <row r="5" spans="1:12">
      <c r="A5" s="21">
        <v>0</v>
      </c>
      <c r="B5" s="21">
        <v>211</v>
      </c>
      <c r="C5" s="21" t="s">
        <v>125</v>
      </c>
      <c r="D5" s="21">
        <v>2111</v>
      </c>
      <c r="E5" s="21" t="s">
        <v>36</v>
      </c>
      <c r="F5" s="21" t="s">
        <v>119</v>
      </c>
      <c r="G5" s="21" t="s">
        <v>117</v>
      </c>
      <c r="H5" s="21">
        <v>997</v>
      </c>
      <c r="I5" s="21">
        <v>994</v>
      </c>
      <c r="J5" s="21" t="s">
        <v>117</v>
      </c>
      <c r="K5" s="21">
        <v>125</v>
      </c>
      <c r="L5" s="21">
        <v>21.183117109200001</v>
      </c>
    </row>
    <row r="6" spans="1:12">
      <c r="A6" s="21">
        <v>1</v>
      </c>
      <c r="B6" s="21">
        <v>211</v>
      </c>
      <c r="C6" s="21" t="s">
        <v>125</v>
      </c>
      <c r="D6" s="21">
        <v>21120</v>
      </c>
      <c r="E6" s="21" t="s">
        <v>38</v>
      </c>
      <c r="F6" s="21" t="s">
        <v>119</v>
      </c>
      <c r="G6" s="21" t="s">
        <v>117</v>
      </c>
      <c r="H6" s="21">
        <v>997</v>
      </c>
      <c r="I6" s="21">
        <v>994</v>
      </c>
      <c r="J6" s="21" t="s">
        <v>117</v>
      </c>
      <c r="K6" s="21">
        <v>427</v>
      </c>
      <c r="L6" s="21">
        <v>72.221266338999996</v>
      </c>
    </row>
    <row r="7" spans="1:12">
      <c r="A7" s="21">
        <v>2</v>
      </c>
      <c r="B7" s="21">
        <v>211</v>
      </c>
      <c r="C7" s="21" t="s">
        <v>125</v>
      </c>
      <c r="D7" s="21">
        <v>21121</v>
      </c>
      <c r="E7" s="21" t="s">
        <v>39</v>
      </c>
      <c r="F7" s="21" t="s">
        <v>119</v>
      </c>
      <c r="G7" s="21" t="s">
        <v>117</v>
      </c>
      <c r="H7" s="21">
        <v>997</v>
      </c>
      <c r="I7" s="21">
        <v>994</v>
      </c>
      <c r="J7" s="21" t="s">
        <v>117</v>
      </c>
      <c r="K7" s="21">
        <v>172</v>
      </c>
      <c r="L7" s="21">
        <v>27.895006135100001</v>
      </c>
    </row>
    <row r="8" spans="1:12">
      <c r="A8" s="21">
        <v>3</v>
      </c>
      <c r="B8" s="21">
        <v>211</v>
      </c>
      <c r="C8" s="21" t="s">
        <v>125</v>
      </c>
      <c r="D8" s="21">
        <v>21122</v>
      </c>
      <c r="E8" s="21" t="s">
        <v>40</v>
      </c>
      <c r="F8" s="21" t="s">
        <v>119</v>
      </c>
      <c r="G8" s="21" t="s">
        <v>117</v>
      </c>
      <c r="H8" s="21">
        <v>997</v>
      </c>
      <c r="I8" s="21">
        <v>994</v>
      </c>
      <c r="J8" s="21" t="s">
        <v>117</v>
      </c>
      <c r="K8" s="21">
        <v>2967</v>
      </c>
      <c r="L8" s="21">
        <v>535.99757768500001</v>
      </c>
    </row>
    <row r="9" spans="1:12">
      <c r="A9" s="21">
        <v>4</v>
      </c>
      <c r="B9" s="21">
        <v>211</v>
      </c>
      <c r="C9" s="21" t="s">
        <v>125</v>
      </c>
      <c r="D9" s="21">
        <v>21124</v>
      </c>
      <c r="E9" s="21" t="s">
        <v>41</v>
      </c>
      <c r="F9" s="21" t="s">
        <v>119</v>
      </c>
      <c r="G9" s="21" t="s">
        <v>117</v>
      </c>
      <c r="H9" s="21">
        <v>997</v>
      </c>
      <c r="I9" s="21">
        <v>994</v>
      </c>
      <c r="J9" s="21" t="s">
        <v>117</v>
      </c>
      <c r="K9" s="21">
        <v>1136</v>
      </c>
      <c r="L9" s="21">
        <v>372.260004643</v>
      </c>
    </row>
    <row r="10" spans="1:12">
      <c r="A10" s="21">
        <v>5</v>
      </c>
      <c r="B10" s="21">
        <v>212</v>
      </c>
      <c r="C10" s="21" t="s">
        <v>126</v>
      </c>
      <c r="D10" s="21">
        <v>2121</v>
      </c>
      <c r="E10" s="21" t="s">
        <v>43</v>
      </c>
      <c r="F10" s="21" t="s">
        <v>119</v>
      </c>
      <c r="G10" s="21" t="s">
        <v>117</v>
      </c>
      <c r="H10" s="21">
        <v>997</v>
      </c>
      <c r="I10" s="21">
        <v>994</v>
      </c>
      <c r="J10" s="21" t="s">
        <v>117</v>
      </c>
      <c r="K10" s="21">
        <v>52</v>
      </c>
      <c r="L10" s="21">
        <v>13.3932954525</v>
      </c>
    </row>
    <row r="11" spans="1:12">
      <c r="A11" s="21">
        <v>6</v>
      </c>
      <c r="B11" s="21">
        <v>212</v>
      </c>
      <c r="C11" s="21" t="s">
        <v>126</v>
      </c>
      <c r="D11" s="21">
        <v>21210</v>
      </c>
      <c r="E11" s="21" t="s">
        <v>42</v>
      </c>
      <c r="F11" s="21" t="s">
        <v>119</v>
      </c>
      <c r="G11" s="21" t="s">
        <v>117</v>
      </c>
      <c r="H11" s="21">
        <v>997</v>
      </c>
      <c r="I11" s="21">
        <v>994</v>
      </c>
      <c r="J11" s="21" t="s">
        <v>117</v>
      </c>
      <c r="K11" s="21">
        <v>2</v>
      </c>
      <c r="L11" s="21">
        <v>7.6271408299999996E-2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127</v>
      </c>
    </row>
    <row r="4" spans="1:12">
      <c r="A4" s="20" t="s">
        <v>95</v>
      </c>
      <c r="B4" s="20" t="s">
        <v>107</v>
      </c>
      <c r="C4" s="20" t="s">
        <v>108</v>
      </c>
      <c r="D4" s="20" t="s">
        <v>109</v>
      </c>
      <c r="E4" s="20" t="s">
        <v>110</v>
      </c>
      <c r="F4" s="20" t="s">
        <v>111</v>
      </c>
      <c r="G4" s="20" t="s">
        <v>99</v>
      </c>
      <c r="H4" s="20" t="s">
        <v>100</v>
      </c>
      <c r="I4" s="20" t="s">
        <v>112</v>
      </c>
      <c r="J4" s="20" t="s">
        <v>113</v>
      </c>
      <c r="K4" s="20" t="s">
        <v>101</v>
      </c>
      <c r="L4" s="20" t="s">
        <v>124</v>
      </c>
    </row>
    <row r="5" spans="1:12">
      <c r="A5" s="21">
        <v>0</v>
      </c>
      <c r="B5" s="21">
        <v>211</v>
      </c>
      <c r="C5" s="21" t="s">
        <v>125</v>
      </c>
      <c r="D5" s="21">
        <v>21122</v>
      </c>
      <c r="E5" s="21" t="s">
        <v>40</v>
      </c>
      <c r="F5" s="21" t="s">
        <v>119</v>
      </c>
      <c r="G5" s="21" t="s">
        <v>117</v>
      </c>
      <c r="H5" s="21">
        <v>997</v>
      </c>
      <c r="I5" s="21">
        <v>994</v>
      </c>
      <c r="J5" s="21" t="s">
        <v>117</v>
      </c>
      <c r="K5" s="21">
        <v>27</v>
      </c>
      <c r="L5" s="21">
        <v>1.7002226964</v>
      </c>
    </row>
    <row r="6" spans="1:12">
      <c r="A6" s="21">
        <v>1</v>
      </c>
      <c r="B6" s="21">
        <v>211</v>
      </c>
      <c r="C6" s="21" t="s">
        <v>125</v>
      </c>
      <c r="D6" s="21">
        <v>21124</v>
      </c>
      <c r="E6" s="21" t="s">
        <v>41</v>
      </c>
      <c r="F6" s="21" t="s">
        <v>119</v>
      </c>
      <c r="G6" s="21" t="s">
        <v>117</v>
      </c>
      <c r="H6" s="21">
        <v>997</v>
      </c>
      <c r="I6" s="21">
        <v>994</v>
      </c>
      <c r="J6" s="21" t="s">
        <v>117</v>
      </c>
      <c r="K6" s="21">
        <v>5</v>
      </c>
      <c r="L6" s="21">
        <v>0.19267007829999999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_transportationA_v1_aoi</vt:lpstr>
      <vt:lpstr>_transportationL_v1_aoi</vt:lpstr>
      <vt:lpstr>_transportationL_v1_aff</vt:lpstr>
      <vt:lpstr>_facilitiesA_m_v1_aoi</vt:lpstr>
      <vt:lpstr>_facilitiesA_m_v1_aff</vt:lpstr>
      <vt:lpstr>_facilitiesL_m_v1_aoi</vt:lpstr>
      <vt:lpstr>_facilitiesL_m_v1_aff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2024-06-20T16:08:15Z</dcterms:modified>
</cp:coreProperties>
</file>