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EMSR735\EMSR735-AOI-01-KOS\03MAPS\output\EMSR735\AOI01\GRA_PRODUCT\EMSR735_AOI01_GRA_PRODUCT_v1\"/>
    </mc:Choice>
  </mc:AlternateContent>
  <bookViews>
    <workbookView xWindow="0" yWindow="0" windowWidth="24705" windowHeight="9735" activeTab="1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L_v1_aoi" sheetId="7" r:id="rId7"/>
    <sheet name="_transportationL_v1_aff" sheetId="8" r:id="rId8"/>
    <sheet name="_facilitiesA_v1_aoi" sheetId="9" r:id="rId9"/>
    <sheet name="_naturalLandUseA_m_v1_aoi" sheetId="10" r:id="rId10"/>
    <sheet name="_naturalLandUseA_m_v1_aff" sheetId="11" r:id="rId11"/>
  </sheets>
  <calcPr calcId="162913"/>
</workbook>
</file>

<file path=xl/calcChain.xml><?xml version="1.0" encoding="utf-8"?>
<calcChain xmlns="http://schemas.openxmlformats.org/spreadsheetml/2006/main">
  <c r="B56" i="2" l="1"/>
  <c r="B57" i="2"/>
  <c r="B55" i="2"/>
  <c r="B54" i="2"/>
  <c r="B53" i="2"/>
  <c r="B37" i="2"/>
  <c r="B36" i="2"/>
</calcChain>
</file>

<file path=xl/sharedStrings.xml><?xml version="1.0" encoding="utf-8"?>
<sst xmlns="http://schemas.openxmlformats.org/spreadsheetml/2006/main" count="383" uniqueCount="126">
  <si>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</si>
  <si>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</si>
  <si>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</si>
  <si>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</si>
  <si>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</si>
  <si>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EMSR735 AOI: 01 Kos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</si>
  <si>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</si>
  <si>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</si>
  <si>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</si>
  <si>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</si>
  <si>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</si>
  <si>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</si>
  <si>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</si>
  <si>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</si>
  <si>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</si>
  <si>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</si>
  <si>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</si>
  <si>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</si>
  <si>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</si>
  <si>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</si>
  <si>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Wholesale and retail trade buildings</t>
  </si>
  <si>
    <t>Public entertainment buildings</t>
  </si>
  <si>
    <t>Museums and libraries</t>
  </si>
  <si>
    <t>Other non-residential buildings</t>
  </si>
  <si>
    <t>Non-residential farm buildings</t>
  </si>
  <si>
    <t>Buildings used as places of worship and for religious activities</t>
  </si>
  <si>
    <t>Hotel buildings</t>
  </si>
  <si>
    <t>Unclassified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</si>
  <si>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</si>
  <si>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</si>
  <si>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</si>
  <si>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</si>
  <si>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</si>
  <si>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</si>
  <si>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</si>
  <si>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Constructions for mining or extraction</t>
  </si>
  <si>
    <t>Power plant constructions</t>
  </si>
  <si>
    <t>Sport and recreation constructions</t>
  </si>
  <si>
    <t>Land use</t>
  </si>
  <si>
    <t>Shrub and/or herbaceous vegetation association</t>
  </si>
  <si>
    <t>Arable land</t>
  </si>
  <si>
    <t xml:space="preserve">Permanent crops </t>
  </si>
  <si>
    <t xml:space="preserve">Pastures </t>
  </si>
  <si>
    <t xml:space="preserve">Heterogeneous agricultural areas </t>
  </si>
  <si>
    <t>Other</t>
  </si>
  <si>
    <t>* Presence of damage proxies and proximitywith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</si>
  <si>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</si>
  <si>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</si>
  <si>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</si>
  <si>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</si>
  <si>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</si>
  <si>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</si>
  <si>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</si>
  <si>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</si>
  <si>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</si>
  <si>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</si>
  <si>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</si>
  <si>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</si>
  <si>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</si>
  <si>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Kos</t>
  </si>
  <si>
    <t>Data Source</t>
  </si>
  <si>
    <t>GHS_POP_E2020_GLOBE_R2023A</t>
  </si>
  <si>
    <t>gpw_v4_population_count_rev11_2020</t>
  </si>
  <si>
    <t>High_Resolution_Settlement_Layer_(HRSL)</t>
  </si>
  <si>
    <t>landscan-global-2022</t>
  </si>
  <si>
    <t>WorldPop_global_ppp_2020_UNadj</t>
  </si>
  <si>
    <t>WorldPop_global_ppp_2020_UNadj_constrained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</si>
  <si>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</si>
  <si>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</si>
  <si>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</si>
  <si>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</si>
  <si>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</si>
  <si>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</si>
  <si>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</si>
  <si>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</si>
  <si>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</si>
  <si>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 xml:space="preserve">WorldPop (www.worldpop.org ) </t>
  </si>
  <si>
    <t>WorldPop, University of Southampton, UK.</t>
  </si>
  <si>
    <t>Indications of the differences between the population datasets.</t>
  </si>
  <si>
    <t>very good: &lt;20%_x000D_
good: 21%-40%_x000D_
moderate: 41%-60%_x000D_
poor: 61%-80%_x000D_
very poor: &gt;80%</t>
  </si>
  <si>
    <t>poor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</si>
  <si>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</si>
  <si>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</si>
  <si>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</si>
  <si>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</si>
  <si>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</si>
  <si>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</si>
  <si>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</si>
  <si>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</si>
  <si>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</si>
  <si>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</si>
  <si>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</si>
  <si>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</si>
  <si>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</si>
  <si>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</si>
  <si>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</si>
  <si>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</si>
  <si>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</si>
  <si>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</si>
  <si>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</si>
  <si>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</si>
  <si>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</si>
  <si>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</si>
  <si>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</si>
  <si>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Non-residential Buildings</t>
  </si>
  <si>
    <t>No visible damage</t>
  </si>
  <si>
    <t>Building point</t>
  </si>
  <si>
    <t>Not Applicable</t>
  </si>
  <si>
    <t>Possibly damaged</t>
  </si>
  <si>
    <t>_builtUpP_m_v1_aff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</si>
  <si>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</si>
  <si>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</si>
  <si>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</si>
  <si>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</si>
  <si>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</si>
  <si>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</si>
  <si>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</si>
  <si>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_naturalLandUseA_m_v1_aoi</t>
  </si>
  <si>
    <t>Agricultural Areas</t>
  </si>
  <si>
    <t>Affected</t>
  </si>
  <si>
    <t>Permanent crops</t>
  </si>
  <si>
    <t>Forests and Semi-natural Areas</t>
  </si>
  <si>
    <t>Not Affected</t>
  </si>
  <si>
    <t>Pastures</t>
  </si>
  <si>
    <t>Heterogeneous agricultural areas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</si>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</sst>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CC66"/>
        <bgColor rgb="FFFFCC66"/>
      </patternFill>
    </fill>
    <fill>
      <patternFill patternType="solid">
        <fgColor rgb="FFFF6600"/>
        <bgColor rgb="FFFF66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9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8" fontId="13" fillId="0" borderId="1" xfId="0" applyNumberFormat="1" applyFont="1" applyBorder="1" applyAlignment="1">
      <alignment horizontal="center"/>
    </xf>
    <xf numFmtId="167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left" vertical="center"/>
    </xf>
    <xf numFmtId="0" fontId="12" fillId="4" borderId="5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2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0" fillId="0" borderId="0" xfId="0" applyFont="1"/>
    <xf numFmtId="0" fontId="17" fillId="0" borderId="0" xfId="0" applyFont="1"/>
    <xf numFmtId="0" fontId="0" fillId="0" borderId="0" xfId="0" applyFont="1" applyAlignment="1">
      <alignment vertical="center"/>
    </xf>
    <xf numFmtId="0" fontId="0" fillId="2" borderId="0" xfId="0" applyFont="1" applyFill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9" fillId="0" borderId="1" xfId="0" applyFont="1" applyBorder="1" applyAlignment="1">
      <alignment horizontal="right" vertical="center" wrapText="1"/>
    </xf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42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59</xdr:row>
      <xdr:rowOff>0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58</xdr:row>
      <xdr:rowOff>0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42578125" defaultRowHeight="15"/>
  <cols>
    <col min="2" max="2" width="154.710937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 ht="20.25" customHeight="1">
      <c r="B3" s="12"/>
    </row>
    <row r="4" spans="2:2" ht="15.75" customHeight="1">
      <c r="B4" s="19" t="s">
        <v>1</v>
      </c>
    </row>
    <row r="5" spans="2:2" ht="15.75" customHeight="1">
      <c r="B5" s="19" t="s">
        <v>2</v>
      </c>
    </row>
    <row r="6" spans="2:2" ht="15.75" customHeight="1">
      <c r="B6" s="19"/>
    </row>
    <row r="7" spans="2:2" ht="15.75" customHeight="1">
      <c r="B7" s="19" t="s">
        <v>3</v>
      </c>
    </row>
    <row r="8" spans="2:2" ht="15.75" customHeight="1">
      <c r="B8" s="19"/>
    </row>
    <row r="9" spans="2:2" ht="30.75" customHeight="1">
      <c r="B9" s="20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117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91</v>
      </c>
    </row>
    <row r="5" spans="1:12">
      <c r="A5" s="59">
        <v>0</v>
      </c>
      <c r="B5" s="59">
        <v>2</v>
      </c>
      <c r="C5" s="59" t="s">
        <v>118</v>
      </c>
      <c r="D5" s="59">
        <v>21</v>
      </c>
      <c r="E5" s="59" t="s">
        <v>40</v>
      </c>
      <c r="F5" s="59" t="s">
        <v>119</v>
      </c>
      <c r="G5" s="59" t="s">
        <v>107</v>
      </c>
      <c r="H5" s="59">
        <v>2</v>
      </c>
      <c r="I5" s="59">
        <v>992</v>
      </c>
      <c r="J5" s="59" t="s">
        <v>107</v>
      </c>
      <c r="K5" s="59">
        <v>76</v>
      </c>
      <c r="L5" s="59">
        <v>28.951150834900002</v>
      </c>
    </row>
    <row r="6" spans="1:12">
      <c r="A6" s="59">
        <v>1</v>
      </c>
      <c r="B6" s="59">
        <v>2</v>
      </c>
      <c r="C6" s="59" t="s">
        <v>118</v>
      </c>
      <c r="D6" s="59">
        <v>22</v>
      </c>
      <c r="E6" s="59" t="s">
        <v>120</v>
      </c>
      <c r="F6" s="59" t="s">
        <v>119</v>
      </c>
      <c r="G6" s="59" t="s">
        <v>107</v>
      </c>
      <c r="H6" s="59">
        <v>2</v>
      </c>
      <c r="I6" s="59">
        <v>992</v>
      </c>
      <c r="J6" s="59" t="s">
        <v>107</v>
      </c>
      <c r="K6" s="59">
        <v>85</v>
      </c>
      <c r="L6" s="59">
        <v>12.695285163199999</v>
      </c>
    </row>
    <row r="7" spans="1:12">
      <c r="A7" s="59">
        <v>2</v>
      </c>
      <c r="B7" s="59">
        <v>3</v>
      </c>
      <c r="C7" s="59" t="s">
        <v>121</v>
      </c>
      <c r="D7" s="59">
        <v>32</v>
      </c>
      <c r="E7" s="59" t="s">
        <v>39</v>
      </c>
      <c r="F7" s="59" t="s">
        <v>119</v>
      </c>
      <c r="G7" s="59" t="s">
        <v>107</v>
      </c>
      <c r="H7" s="59">
        <v>2</v>
      </c>
      <c r="I7" s="59">
        <v>992</v>
      </c>
      <c r="J7" s="59" t="s">
        <v>107</v>
      </c>
      <c r="K7" s="59">
        <v>69</v>
      </c>
      <c r="L7" s="59">
        <v>398.17201630800002</v>
      </c>
    </row>
    <row r="8" spans="1:12">
      <c r="A8" s="59">
        <v>3</v>
      </c>
      <c r="B8" s="59">
        <v>2</v>
      </c>
      <c r="C8" s="59" t="s">
        <v>118</v>
      </c>
      <c r="D8" s="59">
        <v>21</v>
      </c>
      <c r="E8" s="59" t="s">
        <v>40</v>
      </c>
      <c r="F8" s="59" t="s">
        <v>122</v>
      </c>
      <c r="G8" s="59" t="s">
        <v>107</v>
      </c>
      <c r="H8" s="59">
        <v>997</v>
      </c>
      <c r="I8" s="59">
        <v>992</v>
      </c>
      <c r="J8" s="59" t="s">
        <v>107</v>
      </c>
      <c r="K8" s="59">
        <v>47</v>
      </c>
      <c r="L8" s="59">
        <v>1316.4785506999999</v>
      </c>
    </row>
    <row r="9" spans="1:12">
      <c r="A9" s="59">
        <v>4</v>
      </c>
      <c r="B9" s="59">
        <v>2</v>
      </c>
      <c r="C9" s="59" t="s">
        <v>118</v>
      </c>
      <c r="D9" s="59">
        <v>22</v>
      </c>
      <c r="E9" s="59" t="s">
        <v>120</v>
      </c>
      <c r="F9" s="59" t="s">
        <v>122</v>
      </c>
      <c r="G9" s="59" t="s">
        <v>107</v>
      </c>
      <c r="H9" s="59">
        <v>997</v>
      </c>
      <c r="I9" s="59">
        <v>992</v>
      </c>
      <c r="J9" s="59" t="s">
        <v>107</v>
      </c>
      <c r="K9" s="59">
        <v>18</v>
      </c>
      <c r="L9" s="59">
        <v>396.15671045699997</v>
      </c>
    </row>
    <row r="10" spans="1:12">
      <c r="A10" s="59">
        <v>5</v>
      </c>
      <c r="B10" s="59">
        <v>2</v>
      </c>
      <c r="C10" s="59" t="s">
        <v>118</v>
      </c>
      <c r="D10" s="59">
        <v>23</v>
      </c>
      <c r="E10" s="59" t="s">
        <v>123</v>
      </c>
      <c r="F10" s="59" t="s">
        <v>122</v>
      </c>
      <c r="G10" s="59" t="s">
        <v>107</v>
      </c>
      <c r="H10" s="59">
        <v>997</v>
      </c>
      <c r="I10" s="59">
        <v>992</v>
      </c>
      <c r="J10" s="59" t="s">
        <v>107</v>
      </c>
      <c r="K10" s="59">
        <v>1</v>
      </c>
      <c r="L10" s="59">
        <v>37.347299427300001</v>
      </c>
    </row>
    <row r="11" spans="1:12">
      <c r="A11" s="59">
        <v>6</v>
      </c>
      <c r="B11" s="59">
        <v>2</v>
      </c>
      <c r="C11" s="59" t="s">
        <v>118</v>
      </c>
      <c r="D11" s="59">
        <v>24</v>
      </c>
      <c r="E11" s="59" t="s">
        <v>124</v>
      </c>
      <c r="F11" s="59" t="s">
        <v>122</v>
      </c>
      <c r="G11" s="59" t="s">
        <v>107</v>
      </c>
      <c r="H11" s="59">
        <v>997</v>
      </c>
      <c r="I11" s="59">
        <v>992</v>
      </c>
      <c r="J11" s="59" t="s">
        <v>107</v>
      </c>
      <c r="K11" s="59">
        <v>10</v>
      </c>
      <c r="L11" s="59">
        <v>706.181349275</v>
      </c>
    </row>
    <row r="12" spans="1:12">
      <c r="A12" s="59">
        <v>7</v>
      </c>
      <c r="B12" s="59">
        <v>3</v>
      </c>
      <c r="C12" s="59" t="s">
        <v>121</v>
      </c>
      <c r="D12" s="59">
        <v>32</v>
      </c>
      <c r="E12" s="59" t="s">
        <v>39</v>
      </c>
      <c r="F12" s="59" t="s">
        <v>122</v>
      </c>
      <c r="G12" s="59" t="s">
        <v>107</v>
      </c>
      <c r="H12" s="59">
        <v>997</v>
      </c>
      <c r="I12" s="59">
        <v>992</v>
      </c>
      <c r="J12" s="59" t="s">
        <v>107</v>
      </c>
      <c r="K12" s="59">
        <v>270</v>
      </c>
      <c r="L12" s="59">
        <v>3017.9263582399999</v>
      </c>
    </row>
    <row r="13" spans="1:12">
      <c r="A13" s="59">
        <v>8</v>
      </c>
      <c r="B13" s="59">
        <v>998</v>
      </c>
      <c r="C13" s="59" t="s">
        <v>44</v>
      </c>
      <c r="D13" s="59">
        <v>998</v>
      </c>
      <c r="E13" s="59" t="s">
        <v>44</v>
      </c>
      <c r="F13" s="59" t="s">
        <v>122</v>
      </c>
      <c r="G13" s="59" t="s">
        <v>107</v>
      </c>
      <c r="H13" s="59">
        <v>997</v>
      </c>
      <c r="I13" s="59">
        <v>992</v>
      </c>
      <c r="J13" s="59" t="s">
        <v>107</v>
      </c>
      <c r="K13" s="59">
        <v>11</v>
      </c>
      <c r="L13" s="59">
        <v>325.276765576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2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125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91</v>
      </c>
    </row>
    <row r="5" spans="1:12">
      <c r="A5" s="59">
        <v>0</v>
      </c>
      <c r="B5" s="59">
        <v>2</v>
      </c>
      <c r="C5" s="59" t="s">
        <v>118</v>
      </c>
      <c r="D5" s="59">
        <v>21</v>
      </c>
      <c r="E5" s="59" t="s">
        <v>40</v>
      </c>
      <c r="F5" s="59" t="s">
        <v>119</v>
      </c>
      <c r="G5" s="59" t="s">
        <v>107</v>
      </c>
      <c r="H5" s="59">
        <v>2</v>
      </c>
      <c r="I5" s="59">
        <v>992</v>
      </c>
      <c r="J5" s="59" t="s">
        <v>107</v>
      </c>
      <c r="K5" s="59">
        <v>76</v>
      </c>
      <c r="L5" s="59">
        <v>28.951150737399999</v>
      </c>
    </row>
    <row r="6" spans="1:12">
      <c r="A6" s="59">
        <v>1</v>
      </c>
      <c r="B6" s="59">
        <v>2</v>
      </c>
      <c r="C6" s="59" t="s">
        <v>118</v>
      </c>
      <c r="D6" s="59">
        <v>22</v>
      </c>
      <c r="E6" s="59" t="s">
        <v>120</v>
      </c>
      <c r="F6" s="59" t="s">
        <v>119</v>
      </c>
      <c r="G6" s="59" t="s">
        <v>107</v>
      </c>
      <c r="H6" s="59">
        <v>2</v>
      </c>
      <c r="I6" s="59">
        <v>992</v>
      </c>
      <c r="J6" s="59" t="s">
        <v>107</v>
      </c>
      <c r="K6" s="59">
        <v>85</v>
      </c>
      <c r="L6" s="59">
        <v>12.695285028400001</v>
      </c>
    </row>
    <row r="7" spans="1:12">
      <c r="A7" s="59">
        <v>2</v>
      </c>
      <c r="B7" s="59">
        <v>3</v>
      </c>
      <c r="C7" s="59" t="s">
        <v>121</v>
      </c>
      <c r="D7" s="59">
        <v>32</v>
      </c>
      <c r="E7" s="59" t="s">
        <v>39</v>
      </c>
      <c r="F7" s="59" t="s">
        <v>119</v>
      </c>
      <c r="G7" s="59" t="s">
        <v>107</v>
      </c>
      <c r="H7" s="59">
        <v>2</v>
      </c>
      <c r="I7" s="59">
        <v>992</v>
      </c>
      <c r="J7" s="59" t="s">
        <v>107</v>
      </c>
      <c r="K7" s="59">
        <v>69</v>
      </c>
      <c r="L7" s="59">
        <v>398.17201645599999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7"/>
  <sheetViews>
    <sheetView showGridLines="0" tabSelected="1" zoomScale="70" zoomScaleNormal="70" workbookViewId="0">
      <selection activeCell="P13" sqref="P13"/>
    </sheetView>
  </sheetViews>
  <sheetFormatPr baseColWidth="10" defaultColWidth="9.140625" defaultRowHeight="15"/>
  <cols>
    <col min="1" max="1" width="9.140625" style="2" customWidth="1"/>
    <col min="2" max="2" width="28.140625" style="2" customWidth="1"/>
    <col min="3" max="3" width="55.140625" style="7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10"/>
      <c r="B1" s="34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3"/>
      <c r="K3" s="3"/>
    </row>
    <row r="4" spans="1:11" ht="30.75" customHeight="1">
      <c r="B4" s="9"/>
      <c r="C4" s="81" t="s">
        <v>7</v>
      </c>
      <c r="D4" s="80"/>
      <c r="E4" s="13" t="s">
        <v>8</v>
      </c>
      <c r="F4" s="13" t="s">
        <v>9</v>
      </c>
      <c r="G4" s="13" t="s">
        <v>10</v>
      </c>
      <c r="H4" s="13" t="s">
        <v>11</v>
      </c>
      <c r="I4" s="13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75"/>
      <c r="F5" s="76"/>
      <c r="G5" s="77"/>
      <c r="H5" s="22"/>
      <c r="I5" s="24">
        <v>439.81845254699999</v>
      </c>
    </row>
    <row r="6" spans="1:11">
      <c r="B6" s="14" t="s">
        <v>15</v>
      </c>
      <c r="C6" s="15" t="s">
        <v>16</v>
      </c>
      <c r="D6" s="15"/>
      <c r="E6" s="78"/>
      <c r="F6" s="79"/>
      <c r="G6" s="80"/>
      <c r="H6" s="56">
        <v>30</v>
      </c>
      <c r="I6" s="57">
        <v>4100</v>
      </c>
      <c r="J6" s="3"/>
      <c r="K6" s="3"/>
    </row>
    <row r="7" spans="1:11">
      <c r="B7" s="30" t="s">
        <v>17</v>
      </c>
      <c r="C7" s="36" t="s">
        <v>18</v>
      </c>
      <c r="D7" s="31" t="s">
        <v>19</v>
      </c>
      <c r="E7" s="37">
        <v>0</v>
      </c>
      <c r="F7" s="37">
        <v>0</v>
      </c>
      <c r="G7" s="37">
        <v>0</v>
      </c>
      <c r="H7" s="37">
        <v>0</v>
      </c>
      <c r="I7" s="37">
        <v>469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>
        <v>4</v>
      </c>
    </row>
    <row r="9" spans="1:11">
      <c r="B9" s="38"/>
      <c r="C9" s="39" t="s">
        <v>21</v>
      </c>
      <c r="D9" s="40" t="s">
        <v>19</v>
      </c>
      <c r="E9" s="41">
        <v>0</v>
      </c>
      <c r="F9" s="41">
        <v>0</v>
      </c>
      <c r="G9" s="41">
        <v>0</v>
      </c>
      <c r="H9" s="41">
        <v>0</v>
      </c>
      <c r="I9" s="41">
        <v>1</v>
      </c>
    </row>
    <row r="10" spans="1:11">
      <c r="B10" s="38"/>
      <c r="C10" s="39" t="s">
        <v>22</v>
      </c>
      <c r="D10" s="40" t="s">
        <v>19</v>
      </c>
      <c r="E10" s="41">
        <v>0</v>
      </c>
      <c r="F10" s="41">
        <v>0</v>
      </c>
      <c r="G10" s="41">
        <v>0</v>
      </c>
      <c r="H10" s="41">
        <v>0</v>
      </c>
      <c r="I10" s="41">
        <v>1</v>
      </c>
    </row>
    <row r="11" spans="1:11">
      <c r="B11" s="38"/>
      <c r="C11" s="39" t="s">
        <v>23</v>
      </c>
      <c r="D11" s="40" t="s">
        <v>19</v>
      </c>
      <c r="E11" s="41">
        <v>0</v>
      </c>
      <c r="F11" s="41">
        <v>0</v>
      </c>
      <c r="G11" s="41">
        <v>5</v>
      </c>
      <c r="H11" s="41">
        <v>5</v>
      </c>
      <c r="I11" s="41">
        <v>6</v>
      </c>
    </row>
    <row r="12" spans="1:11">
      <c r="B12" s="38"/>
      <c r="C12" s="42" t="s">
        <v>24</v>
      </c>
      <c r="D12" s="40" t="s">
        <v>19</v>
      </c>
      <c r="E12" s="41">
        <v>0</v>
      </c>
      <c r="F12" s="41">
        <v>0</v>
      </c>
      <c r="G12" s="41">
        <v>0</v>
      </c>
      <c r="H12" s="41">
        <v>0</v>
      </c>
      <c r="I12" s="41">
        <v>4</v>
      </c>
    </row>
    <row r="13" spans="1:11">
      <c r="B13" s="38"/>
      <c r="C13" s="42" t="s">
        <v>25</v>
      </c>
      <c r="D13" s="40" t="s">
        <v>19</v>
      </c>
      <c r="E13" s="41">
        <v>0</v>
      </c>
      <c r="F13" s="41">
        <v>0</v>
      </c>
      <c r="G13" s="41">
        <v>0</v>
      </c>
      <c r="H13" s="41">
        <v>0</v>
      </c>
      <c r="I13" s="41">
        <v>4</v>
      </c>
    </row>
    <row r="14" spans="1:11">
      <c r="B14" s="38"/>
      <c r="C14" s="39" t="s">
        <v>26</v>
      </c>
      <c r="D14" s="40" t="s">
        <v>19</v>
      </c>
      <c r="E14" s="41">
        <v>0</v>
      </c>
      <c r="F14" s="41">
        <v>0</v>
      </c>
      <c r="G14" s="41">
        <v>0</v>
      </c>
      <c r="H14" s="41">
        <v>0</v>
      </c>
      <c r="I14" s="41">
        <v>59</v>
      </c>
    </row>
    <row r="15" spans="1:11">
      <c r="B15" s="43"/>
      <c r="C15" s="44" t="s">
        <v>27</v>
      </c>
      <c r="D15" s="45" t="s">
        <v>19</v>
      </c>
      <c r="E15" s="46">
        <v>0</v>
      </c>
      <c r="F15" s="46">
        <v>0</v>
      </c>
      <c r="G15" s="46">
        <v>0</v>
      </c>
      <c r="H15" s="46">
        <v>0</v>
      </c>
      <c r="I15" s="46">
        <v>722</v>
      </c>
    </row>
    <row r="16" spans="1:11">
      <c r="B16" s="30" t="s">
        <v>28</v>
      </c>
      <c r="C16" s="47" t="s">
        <v>29</v>
      </c>
      <c r="D16" s="31" t="s">
        <v>30</v>
      </c>
      <c r="E16" s="33">
        <v>0</v>
      </c>
      <c r="F16" s="33">
        <v>0</v>
      </c>
      <c r="G16" s="33">
        <v>0</v>
      </c>
      <c r="H16" s="33">
        <v>0</v>
      </c>
      <c r="I16" s="33">
        <v>46.554153854900001</v>
      </c>
    </row>
    <row r="17" spans="1:10">
      <c r="B17" s="38"/>
      <c r="C17" s="39" t="s">
        <v>31</v>
      </c>
      <c r="D17" s="40" t="s">
        <v>30</v>
      </c>
      <c r="E17" s="48">
        <v>0</v>
      </c>
      <c r="F17" s="48">
        <v>0</v>
      </c>
      <c r="G17" s="48">
        <v>0</v>
      </c>
      <c r="H17" s="48">
        <v>0</v>
      </c>
      <c r="I17" s="48">
        <v>36.3032656723</v>
      </c>
    </row>
    <row r="18" spans="1:10">
      <c r="B18" s="38"/>
      <c r="C18" s="39" t="s">
        <v>32</v>
      </c>
      <c r="D18" s="40" t="s">
        <v>30</v>
      </c>
      <c r="E18" s="48">
        <v>0</v>
      </c>
      <c r="F18" s="48">
        <v>0</v>
      </c>
      <c r="G18" s="48">
        <v>0</v>
      </c>
      <c r="H18" s="48">
        <v>0</v>
      </c>
      <c r="I18" s="48">
        <v>60.632896312200003</v>
      </c>
    </row>
    <row r="19" spans="1:10">
      <c r="B19" s="43"/>
      <c r="C19" s="44" t="s">
        <v>33</v>
      </c>
      <c r="D19" s="45" t="s">
        <v>30</v>
      </c>
      <c r="E19" s="49">
        <v>0</v>
      </c>
      <c r="F19" s="49">
        <v>0</v>
      </c>
      <c r="G19" s="49">
        <v>0</v>
      </c>
      <c r="H19" s="49">
        <v>0</v>
      </c>
      <c r="I19" s="49">
        <v>110.64979183200001</v>
      </c>
    </row>
    <row r="20" spans="1:10">
      <c r="B20" s="30" t="s">
        <v>34</v>
      </c>
      <c r="C20" s="47" t="s">
        <v>35</v>
      </c>
      <c r="D20" s="31" t="s">
        <v>14</v>
      </c>
      <c r="E20" s="33">
        <v>0</v>
      </c>
      <c r="F20" s="33">
        <v>0</v>
      </c>
      <c r="G20" s="33">
        <v>0</v>
      </c>
      <c r="H20" s="33">
        <v>0</v>
      </c>
      <c r="I20" s="33">
        <v>19.356152505099999</v>
      </c>
    </row>
    <row r="21" spans="1:10">
      <c r="B21" s="38"/>
      <c r="C21" s="39" t="s">
        <v>36</v>
      </c>
      <c r="D21" s="40" t="s">
        <v>14</v>
      </c>
      <c r="E21" s="48">
        <v>0</v>
      </c>
      <c r="F21" s="48">
        <v>0</v>
      </c>
      <c r="G21" s="48">
        <v>0</v>
      </c>
      <c r="H21" s="48">
        <v>0</v>
      </c>
      <c r="I21" s="48">
        <v>0.35722821389999998</v>
      </c>
    </row>
    <row r="22" spans="1:10">
      <c r="B22" s="43"/>
      <c r="C22" s="44" t="s">
        <v>37</v>
      </c>
      <c r="D22" s="45" t="s">
        <v>14</v>
      </c>
      <c r="E22" s="49">
        <v>0</v>
      </c>
      <c r="F22" s="49">
        <v>0</v>
      </c>
      <c r="G22" s="49">
        <v>0</v>
      </c>
      <c r="H22" s="49">
        <v>0</v>
      </c>
      <c r="I22" s="49">
        <v>1.1075905718000001</v>
      </c>
    </row>
    <row r="23" spans="1:10">
      <c r="B23" s="50" t="s">
        <v>38</v>
      </c>
      <c r="C23" s="51" t="s">
        <v>39</v>
      </c>
      <c r="D23" s="31" t="s">
        <v>14</v>
      </c>
      <c r="E23" s="33"/>
      <c r="F23" s="33"/>
      <c r="G23" s="33"/>
      <c r="H23" s="33">
        <v>398.17201645599999</v>
      </c>
      <c r="I23" s="33">
        <v>3416.0983745479998</v>
      </c>
    </row>
    <row r="24" spans="1:10">
      <c r="B24" s="52"/>
      <c r="C24" s="53" t="s">
        <v>40</v>
      </c>
      <c r="D24" s="40" t="s">
        <v>14</v>
      </c>
      <c r="E24" s="48"/>
      <c r="F24" s="48"/>
      <c r="G24" s="48"/>
      <c r="H24" s="48">
        <v>28.951150737399999</v>
      </c>
      <c r="I24" s="48">
        <v>1345.4297015349</v>
      </c>
    </row>
    <row r="25" spans="1:10">
      <c r="B25" s="52"/>
      <c r="C25" s="53" t="s">
        <v>41</v>
      </c>
      <c r="D25" s="40" t="s">
        <v>14</v>
      </c>
      <c r="E25" s="48"/>
      <c r="F25" s="48"/>
      <c r="G25" s="48"/>
      <c r="H25" s="48">
        <v>12.695285028400001</v>
      </c>
      <c r="I25" s="48">
        <v>408.8519956202</v>
      </c>
    </row>
    <row r="26" spans="1:10">
      <c r="B26" s="52"/>
      <c r="C26" s="53" t="s">
        <v>42</v>
      </c>
      <c r="D26" s="40" t="s">
        <v>14</v>
      </c>
      <c r="E26" s="48"/>
      <c r="F26" s="48"/>
      <c r="G26" s="48"/>
      <c r="H26" s="48">
        <v>0</v>
      </c>
      <c r="I26" s="48">
        <v>37.347299427300001</v>
      </c>
    </row>
    <row r="27" spans="1:10">
      <c r="B27" s="52"/>
      <c r="C27" s="53" t="s">
        <v>43</v>
      </c>
      <c r="D27" s="40" t="s">
        <v>14</v>
      </c>
      <c r="E27" s="48"/>
      <c r="F27" s="48"/>
      <c r="G27" s="48"/>
      <c r="H27" s="48">
        <v>0</v>
      </c>
      <c r="I27" s="48">
        <v>706.181349275</v>
      </c>
    </row>
    <row r="28" spans="1:10">
      <c r="B28" s="54"/>
      <c r="C28" s="55" t="s">
        <v>44</v>
      </c>
      <c r="D28" s="45" t="s">
        <v>14</v>
      </c>
      <c r="E28" s="49"/>
      <c r="F28" s="49"/>
      <c r="G28" s="49"/>
      <c r="H28" s="49">
        <v>0</v>
      </c>
      <c r="I28" s="49">
        <v>325.276765576</v>
      </c>
    </row>
    <row r="29" spans="1:10">
      <c r="A29" s="25"/>
      <c r="B29" s="4"/>
      <c r="C29" s="5"/>
      <c r="D29" s="8"/>
      <c r="E29" s="59"/>
      <c r="F29" s="59"/>
      <c r="G29" s="59"/>
      <c r="J29" s="26"/>
    </row>
    <row r="30" spans="1:10">
      <c r="A30" s="25"/>
      <c r="B30" s="59" t="s">
        <v>45</v>
      </c>
      <c r="C30" s="5"/>
      <c r="D30" s="8"/>
      <c r="E30" s="59"/>
      <c r="F30" s="59"/>
      <c r="G30" s="59"/>
      <c r="J30" s="26"/>
    </row>
    <row r="31" spans="1:10">
      <c r="A31" s="25"/>
      <c r="B31" s="32" t="s">
        <v>46</v>
      </c>
      <c r="C31" s="27"/>
      <c r="D31" s="28"/>
      <c r="E31" s="32"/>
      <c r="F31" s="32"/>
      <c r="G31" s="32"/>
      <c r="H31" s="29"/>
      <c r="I31" s="29"/>
      <c r="J31" s="26"/>
    </row>
    <row r="32" spans="1:10">
      <c r="B32" s="4"/>
      <c r="C32" s="5"/>
      <c r="D32" s="8"/>
      <c r="E32" s="59"/>
      <c r="F32" s="59"/>
      <c r="G32" s="59"/>
    </row>
    <row r="33" spans="2:8">
      <c r="B33" s="4"/>
      <c r="C33" s="5"/>
      <c r="D33" s="8"/>
      <c r="E33" s="59"/>
      <c r="F33" s="59"/>
      <c r="G33" s="59"/>
    </row>
    <row r="34" spans="2:8">
      <c r="B34" s="58" t="s">
        <v>47</v>
      </c>
      <c r="C34" s="5"/>
      <c r="D34" s="8"/>
      <c r="E34" s="59"/>
      <c r="F34" s="59"/>
      <c r="G34" s="59"/>
    </row>
    <row r="35" spans="2:8">
      <c r="B35" s="59" t="s">
        <v>48</v>
      </c>
      <c r="C35" s="5"/>
      <c r="D35" s="8"/>
      <c r="E35" s="59"/>
      <c r="F35" s="59"/>
      <c r="G35" s="59"/>
    </row>
    <row r="36" spans="2:8">
      <c r="B36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6" s="5"/>
      <c r="D36" s="8"/>
      <c r="E36" s="59"/>
      <c r="F36" s="59"/>
      <c r="G36" s="59"/>
    </row>
    <row r="37" spans="2:8">
      <c r="B37" s="59" t="str">
        <f>CONCATENATE(CHAR(169)," European Union / Copernicus Emergency Management Service")</f>
        <v>© European Union / Copernicus Emergency Management Service</v>
      </c>
      <c r="C37" s="5"/>
      <c r="D37" s="8"/>
      <c r="E37" s="59"/>
      <c r="F37" s="59"/>
      <c r="G37" s="59"/>
    </row>
    <row r="38" spans="2:8">
      <c r="B38" s="4"/>
      <c r="C38" s="5"/>
      <c r="D38" s="8"/>
      <c r="E38" s="59"/>
      <c r="F38" s="59"/>
      <c r="G38" s="59"/>
    </row>
    <row r="39" spans="2:8">
      <c r="B39" s="4"/>
      <c r="C39" s="5"/>
      <c r="D39" s="8"/>
      <c r="E39" s="59"/>
      <c r="F39" s="59"/>
      <c r="G39" s="59"/>
    </row>
    <row r="40" spans="2:8">
      <c r="B40" s="58" t="s">
        <v>49</v>
      </c>
      <c r="C40" s="5"/>
      <c r="D40" s="8"/>
      <c r="E40" s="59"/>
      <c r="F40" s="59"/>
      <c r="G40" s="59"/>
    </row>
    <row r="41" spans="2:8">
      <c r="B41" s="59" t="s">
        <v>50</v>
      </c>
      <c r="C41" s="5"/>
      <c r="D41" s="8"/>
      <c r="E41" s="59"/>
      <c r="F41" s="59"/>
      <c r="G41" s="59"/>
    </row>
    <row r="42" spans="2:8">
      <c r="B42" s="59" t="s">
        <v>51</v>
      </c>
      <c r="C42" s="6"/>
      <c r="D42" s="8"/>
      <c r="E42" s="59"/>
      <c r="F42" s="59"/>
      <c r="G42" s="59"/>
      <c r="H42" s="61" t="s">
        <v>52</v>
      </c>
    </row>
    <row r="43" spans="2:8">
      <c r="B43" s="59" t="s">
        <v>53</v>
      </c>
      <c r="C43" s="6"/>
      <c r="D43" s="8"/>
      <c r="E43" s="59"/>
      <c r="F43" s="59"/>
      <c r="G43" s="59"/>
    </row>
    <row r="44" spans="2:8">
      <c r="B44" s="59" t="s">
        <v>54</v>
      </c>
      <c r="C44" s="6"/>
      <c r="D44" s="8"/>
      <c r="E44" s="59"/>
      <c r="F44" s="59"/>
      <c r="G44" s="59"/>
    </row>
    <row r="45" spans="2:8">
      <c r="B45" s="4"/>
      <c r="C45" s="6"/>
      <c r="D45" s="8"/>
      <c r="E45" s="59"/>
      <c r="F45" s="59"/>
      <c r="G45" s="59"/>
    </row>
    <row r="46" spans="2:8">
      <c r="B46" s="4"/>
      <c r="C46" s="6"/>
      <c r="D46" s="8"/>
      <c r="E46" s="59"/>
      <c r="F46" s="59"/>
      <c r="G46" s="59"/>
    </row>
    <row r="47" spans="2:8">
      <c r="B47" s="58" t="s">
        <v>55</v>
      </c>
      <c r="C47" s="6"/>
      <c r="D47" s="8"/>
      <c r="E47" s="59"/>
      <c r="F47" s="59"/>
      <c r="G47" s="59"/>
    </row>
    <row r="48" spans="2:8">
      <c r="B48" s="59" t="s">
        <v>56</v>
      </c>
      <c r="C48" s="6"/>
      <c r="D48" s="8"/>
      <c r="E48" s="59"/>
      <c r="F48" s="59"/>
      <c r="G48" s="59"/>
    </row>
    <row r="49" spans="1:45">
      <c r="B49" s="59" t="s">
        <v>57</v>
      </c>
      <c r="C49" s="6"/>
      <c r="D49" s="8"/>
      <c r="E49" s="59"/>
      <c r="F49" s="59"/>
      <c r="G49" s="59"/>
    </row>
    <row r="50" spans="1:45">
      <c r="B50" s="4"/>
      <c r="C50" s="6"/>
      <c r="D50" s="8"/>
      <c r="E50" s="59"/>
      <c r="F50" s="59"/>
      <c r="G50" s="59"/>
    </row>
    <row r="51" spans="1:45">
      <c r="B51" s="4"/>
      <c r="C51" s="6"/>
      <c r="D51" s="8"/>
      <c r="E51" s="59"/>
      <c r="F51" s="59"/>
      <c r="G51" s="59"/>
    </row>
    <row r="52" spans="1:45">
      <c r="B52" s="58" t="s">
        <v>58</v>
      </c>
      <c r="C52" s="6"/>
      <c r="D52" s="8"/>
      <c r="E52" s="59"/>
      <c r="F52" s="59"/>
      <c r="G52" s="59"/>
    </row>
    <row r="53" spans="1:45">
      <c r="B53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53" s="6"/>
      <c r="D53" s="8"/>
      <c r="E53" s="59"/>
      <c r="F53" s="59"/>
      <c r="G53" s="59"/>
    </row>
    <row r="54" spans="1:45">
      <c r="B54" s="59" t="str">
        <f>CONCATENATE("Corine Land Cover (CLC) 2018, EuroBoundaryMap 2017 ",CHAR(169),"EuroGeographics.  ")</f>
        <v xml:space="preserve">Corine Land Cover (CLC) 2018, EuroBoundaryMap 2017 ©EuroGeographics.  </v>
      </c>
    </row>
    <row r="55" spans="1:45">
      <c r="B55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56" spans="1:45" s="74" customFormat="1">
      <c r="A56" s="71"/>
      <c r="B56" s="72" t="str">
        <f>CONCATENATE("Digital Elevation Model: COP-DEM-EEA-10-R product ",CHAR(169)," DLR e.V. (2014-2018) and ")</f>
        <v xml:space="preserve">Digital Elevation Model: COP-DEM-EEA-10-R product © DLR e.V. (2014-2018) and </v>
      </c>
      <c r="C56" s="73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</row>
    <row r="57" spans="1:45" s="74" customFormat="1">
      <c r="A57" s="71"/>
      <c r="B57" s="72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  <c r="C57" s="73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/>
  </sheetViews>
  <sheetFormatPr baseColWidth="10" defaultColWidth="9.140625" defaultRowHeight="15"/>
  <cols>
    <col min="1" max="9" width="11" style="2" customWidth="1"/>
  </cols>
  <sheetData>
    <row r="1" spans="1:11">
      <c r="A1" t="s">
        <v>59</v>
      </c>
    </row>
    <row r="3" spans="1:11" ht="63.75">
      <c r="A3" s="62" t="s">
        <v>60</v>
      </c>
      <c r="B3" s="62" t="s">
        <v>61</v>
      </c>
      <c r="C3" s="62" t="s">
        <v>62</v>
      </c>
      <c r="D3" s="62" t="s">
        <v>63</v>
      </c>
      <c r="E3" s="62" t="s">
        <v>64</v>
      </c>
      <c r="F3" s="62" t="s">
        <v>65</v>
      </c>
      <c r="G3" s="62" t="s">
        <v>66</v>
      </c>
      <c r="H3" s="62" t="s">
        <v>67</v>
      </c>
      <c r="I3" s="62" t="s">
        <v>68</v>
      </c>
      <c r="J3" s="62" t="s">
        <v>69</v>
      </c>
      <c r="K3" s="62" t="s">
        <v>70</v>
      </c>
    </row>
    <row r="4" spans="1:11" ht="135">
      <c r="A4" s="63" t="s">
        <v>71</v>
      </c>
      <c r="B4" s="64" t="s">
        <v>72</v>
      </c>
      <c r="C4" s="64" t="s">
        <v>73</v>
      </c>
      <c r="D4" s="64" t="s">
        <v>74</v>
      </c>
      <c r="E4" s="64" t="s">
        <v>75</v>
      </c>
      <c r="F4" s="64" t="s">
        <v>76</v>
      </c>
      <c r="G4" s="64" t="s">
        <v>77</v>
      </c>
      <c r="H4" s="64" t="s">
        <v>78</v>
      </c>
      <c r="I4" s="64" t="s">
        <v>78</v>
      </c>
      <c r="J4" s="64" t="s">
        <v>78</v>
      </c>
      <c r="K4" s="64" t="s">
        <v>79</v>
      </c>
    </row>
    <row r="5" spans="1:11">
      <c r="A5" s="65" t="s">
        <v>12</v>
      </c>
      <c r="B5" s="66">
        <v>4053</v>
      </c>
      <c r="C5" s="67">
        <v>3909</v>
      </c>
      <c r="D5" s="67">
        <v>0</v>
      </c>
      <c r="E5" s="67">
        <v>5451</v>
      </c>
      <c r="F5" s="67">
        <v>10080</v>
      </c>
      <c r="G5" s="67">
        <v>4401</v>
      </c>
      <c r="H5" s="68">
        <v>4649</v>
      </c>
      <c r="I5" s="68">
        <v>2964</v>
      </c>
      <c r="J5" s="68">
        <v>63.8</v>
      </c>
      <c r="K5" s="69" t="s">
        <v>80</v>
      </c>
    </row>
    <row r="6" spans="1:11">
      <c r="A6" s="65" t="s">
        <v>81</v>
      </c>
      <c r="B6" s="66">
        <v>31</v>
      </c>
      <c r="C6" s="67">
        <v>245</v>
      </c>
      <c r="D6" s="67">
        <v>0</v>
      </c>
      <c r="E6" s="67">
        <v>44</v>
      </c>
      <c r="F6" s="67">
        <v>640</v>
      </c>
      <c r="G6" s="67">
        <v>34</v>
      </c>
      <c r="H6" s="68">
        <v>166</v>
      </c>
      <c r="I6" s="68">
        <v>227</v>
      </c>
      <c r="J6" s="68">
        <v>137</v>
      </c>
      <c r="K6" s="70" t="s">
        <v>82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style="2" customWidth="1"/>
    <col min="2" max="2" width="13" style="2" customWidth="1"/>
    <col min="3" max="3" width="12" style="2" customWidth="1"/>
    <col min="4" max="4" width="27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5" t="s">
        <v>5</v>
      </c>
    </row>
    <row r="2" spans="1:8">
      <c r="B2" s="35" t="s">
        <v>83</v>
      </c>
    </row>
    <row r="4" spans="1:8">
      <c r="A4" s="21" t="s">
        <v>84</v>
      </c>
      <c r="B4" s="21" t="s">
        <v>85</v>
      </c>
      <c r="C4" s="21" t="s">
        <v>86</v>
      </c>
      <c r="D4" s="21" t="s">
        <v>87</v>
      </c>
      <c r="E4" s="21" t="s">
        <v>88</v>
      </c>
      <c r="F4" s="21" t="s">
        <v>89</v>
      </c>
      <c r="G4" s="21" t="s">
        <v>90</v>
      </c>
      <c r="H4" s="21" t="s">
        <v>91</v>
      </c>
    </row>
    <row r="5" spans="1:8">
      <c r="A5" s="59">
        <v>0</v>
      </c>
      <c r="B5" s="59" t="s">
        <v>92</v>
      </c>
      <c r="C5" s="59" t="s">
        <v>93</v>
      </c>
      <c r="D5" s="59" t="s">
        <v>94</v>
      </c>
      <c r="E5" s="59" t="s">
        <v>13</v>
      </c>
      <c r="F5" s="59">
        <v>2</v>
      </c>
      <c r="G5" s="59">
        <v>26</v>
      </c>
      <c r="H5" s="59">
        <v>439.81845254699999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4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6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95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103</v>
      </c>
    </row>
    <row r="5" spans="1:12">
      <c r="A5" s="59">
        <v>0</v>
      </c>
      <c r="B5" s="59">
        <v>12</v>
      </c>
      <c r="C5" s="59" t="s">
        <v>104</v>
      </c>
      <c r="D5" s="59">
        <v>1211</v>
      </c>
      <c r="E5" s="59" t="s">
        <v>26</v>
      </c>
      <c r="F5" s="59" t="s">
        <v>105</v>
      </c>
      <c r="G5" s="59" t="s">
        <v>106</v>
      </c>
      <c r="H5" s="59">
        <v>997</v>
      </c>
      <c r="I5" s="59">
        <v>994</v>
      </c>
      <c r="J5" s="59" t="s">
        <v>107</v>
      </c>
      <c r="K5" s="59">
        <v>59</v>
      </c>
      <c r="L5" s="59">
        <v>59</v>
      </c>
    </row>
    <row r="6" spans="1:12">
      <c r="A6" s="59">
        <v>1</v>
      </c>
      <c r="B6" s="59">
        <v>12</v>
      </c>
      <c r="C6" s="59" t="s">
        <v>104</v>
      </c>
      <c r="D6" s="59">
        <v>123</v>
      </c>
      <c r="E6" s="59" t="s">
        <v>20</v>
      </c>
      <c r="F6" s="59" t="s">
        <v>105</v>
      </c>
      <c r="G6" s="59" t="s">
        <v>106</v>
      </c>
      <c r="H6" s="59">
        <v>997</v>
      </c>
      <c r="I6" s="59">
        <v>994</v>
      </c>
      <c r="J6" s="59" t="s">
        <v>107</v>
      </c>
      <c r="K6" s="59">
        <v>4</v>
      </c>
      <c r="L6" s="59">
        <v>4</v>
      </c>
    </row>
    <row r="7" spans="1:12">
      <c r="A7" s="59">
        <v>2</v>
      </c>
      <c r="B7" s="59">
        <v>12</v>
      </c>
      <c r="C7" s="59" t="s">
        <v>104</v>
      </c>
      <c r="D7" s="59">
        <v>1261</v>
      </c>
      <c r="E7" s="59" t="s">
        <v>21</v>
      </c>
      <c r="F7" s="59" t="s">
        <v>105</v>
      </c>
      <c r="G7" s="59" t="s">
        <v>106</v>
      </c>
      <c r="H7" s="59">
        <v>997</v>
      </c>
      <c r="I7" s="59">
        <v>994</v>
      </c>
      <c r="J7" s="59" t="s">
        <v>107</v>
      </c>
      <c r="K7" s="59">
        <v>1</v>
      </c>
      <c r="L7" s="59">
        <v>1</v>
      </c>
    </row>
    <row r="8" spans="1:12">
      <c r="A8" s="59">
        <v>3</v>
      </c>
      <c r="B8" s="59">
        <v>12</v>
      </c>
      <c r="C8" s="59" t="s">
        <v>104</v>
      </c>
      <c r="D8" s="59">
        <v>1262</v>
      </c>
      <c r="E8" s="59" t="s">
        <v>22</v>
      </c>
      <c r="F8" s="59" t="s">
        <v>105</v>
      </c>
      <c r="G8" s="59" t="s">
        <v>106</v>
      </c>
      <c r="H8" s="59">
        <v>997</v>
      </c>
      <c r="I8" s="59">
        <v>994</v>
      </c>
      <c r="J8" s="59" t="s">
        <v>107</v>
      </c>
      <c r="K8" s="59">
        <v>1</v>
      </c>
      <c r="L8" s="59">
        <v>1</v>
      </c>
    </row>
    <row r="9" spans="1:12">
      <c r="A9" s="59">
        <v>4</v>
      </c>
      <c r="B9" s="59">
        <v>12</v>
      </c>
      <c r="C9" s="59" t="s">
        <v>104</v>
      </c>
      <c r="D9" s="59">
        <v>127</v>
      </c>
      <c r="E9" s="59" t="s">
        <v>23</v>
      </c>
      <c r="F9" s="59" t="s">
        <v>105</v>
      </c>
      <c r="G9" s="59" t="s">
        <v>106</v>
      </c>
      <c r="H9" s="59">
        <v>997</v>
      </c>
      <c r="I9" s="59">
        <v>994</v>
      </c>
      <c r="J9" s="59" t="s">
        <v>107</v>
      </c>
      <c r="K9" s="59">
        <v>1</v>
      </c>
      <c r="L9" s="59">
        <v>1</v>
      </c>
    </row>
    <row r="10" spans="1:12">
      <c r="A10" s="59">
        <v>5</v>
      </c>
      <c r="B10" s="59">
        <v>12</v>
      </c>
      <c r="C10" s="59" t="s">
        <v>104</v>
      </c>
      <c r="D10" s="59">
        <v>1271</v>
      </c>
      <c r="E10" s="59" t="s">
        <v>24</v>
      </c>
      <c r="F10" s="59" t="s">
        <v>105</v>
      </c>
      <c r="G10" s="59" t="s">
        <v>106</v>
      </c>
      <c r="H10" s="59">
        <v>997</v>
      </c>
      <c r="I10" s="59">
        <v>994</v>
      </c>
      <c r="J10" s="59" t="s">
        <v>107</v>
      </c>
      <c r="K10" s="59">
        <v>4</v>
      </c>
      <c r="L10" s="59">
        <v>4</v>
      </c>
    </row>
    <row r="11" spans="1:12">
      <c r="A11" s="59">
        <v>6</v>
      </c>
      <c r="B11" s="59">
        <v>12</v>
      </c>
      <c r="C11" s="59" t="s">
        <v>104</v>
      </c>
      <c r="D11" s="59">
        <v>1272</v>
      </c>
      <c r="E11" s="59" t="s">
        <v>25</v>
      </c>
      <c r="F11" s="59" t="s">
        <v>105</v>
      </c>
      <c r="G11" s="59" t="s">
        <v>106</v>
      </c>
      <c r="H11" s="59">
        <v>997</v>
      </c>
      <c r="I11" s="59">
        <v>994</v>
      </c>
      <c r="J11" s="59" t="s">
        <v>107</v>
      </c>
      <c r="K11" s="59">
        <v>4</v>
      </c>
      <c r="L11" s="59">
        <v>4</v>
      </c>
    </row>
    <row r="12" spans="1:12">
      <c r="A12" s="59">
        <v>7</v>
      </c>
      <c r="B12" s="59">
        <v>11</v>
      </c>
      <c r="C12" s="59" t="s">
        <v>18</v>
      </c>
      <c r="D12" s="59">
        <v>997</v>
      </c>
      <c r="E12" s="59" t="s">
        <v>107</v>
      </c>
      <c r="F12" s="59" t="s">
        <v>105</v>
      </c>
      <c r="G12" s="59" t="s">
        <v>106</v>
      </c>
      <c r="H12" s="59">
        <v>997</v>
      </c>
      <c r="I12" s="59">
        <v>994</v>
      </c>
      <c r="J12" s="59" t="s">
        <v>107</v>
      </c>
      <c r="K12" s="59">
        <v>469</v>
      </c>
      <c r="L12" s="59">
        <v>469</v>
      </c>
    </row>
    <row r="13" spans="1:12">
      <c r="A13" s="59">
        <v>8</v>
      </c>
      <c r="B13" s="59">
        <v>995</v>
      </c>
      <c r="C13" s="59" t="s">
        <v>27</v>
      </c>
      <c r="D13" s="59">
        <v>997</v>
      </c>
      <c r="E13" s="59" t="s">
        <v>107</v>
      </c>
      <c r="F13" s="59" t="s">
        <v>105</v>
      </c>
      <c r="G13" s="59" t="s">
        <v>106</v>
      </c>
      <c r="H13" s="59">
        <v>997</v>
      </c>
      <c r="I13" s="59">
        <v>994</v>
      </c>
      <c r="J13" s="59" t="s">
        <v>107</v>
      </c>
      <c r="K13" s="59">
        <v>722</v>
      </c>
      <c r="L13" s="59">
        <v>722</v>
      </c>
    </row>
    <row r="14" spans="1:12">
      <c r="A14" s="59">
        <v>9</v>
      </c>
      <c r="B14" s="59">
        <v>12</v>
      </c>
      <c r="C14" s="59" t="s">
        <v>104</v>
      </c>
      <c r="D14" s="59">
        <v>127</v>
      </c>
      <c r="E14" s="59" t="s">
        <v>23</v>
      </c>
      <c r="F14" s="59" t="s">
        <v>108</v>
      </c>
      <c r="G14" s="59" t="s">
        <v>106</v>
      </c>
      <c r="H14" s="59">
        <v>2</v>
      </c>
      <c r="I14" s="59">
        <v>1</v>
      </c>
      <c r="J14" s="59" t="s">
        <v>107</v>
      </c>
      <c r="K14" s="59">
        <v>5</v>
      </c>
      <c r="L14" s="59">
        <v>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33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5" t="s">
        <v>5</v>
      </c>
    </row>
    <row r="2" spans="1:12">
      <c r="B2" s="35" t="s">
        <v>109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103</v>
      </c>
    </row>
    <row r="5" spans="1:12">
      <c r="A5" s="59">
        <v>0</v>
      </c>
      <c r="B5" s="59">
        <v>12</v>
      </c>
      <c r="C5" s="59" t="s">
        <v>104</v>
      </c>
      <c r="D5" s="59">
        <v>127</v>
      </c>
      <c r="E5" s="59" t="s">
        <v>23</v>
      </c>
      <c r="F5" s="59" t="s">
        <v>108</v>
      </c>
      <c r="G5" s="59" t="s">
        <v>106</v>
      </c>
      <c r="H5" s="59">
        <v>2</v>
      </c>
      <c r="I5" s="59">
        <v>1</v>
      </c>
      <c r="J5" s="59" t="s">
        <v>107</v>
      </c>
      <c r="K5" s="59">
        <v>5</v>
      </c>
      <c r="L5" s="59">
        <v>5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110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111</v>
      </c>
    </row>
    <row r="5" spans="1:12">
      <c r="A5" s="59">
        <v>0</v>
      </c>
      <c r="B5" s="59">
        <v>211</v>
      </c>
      <c r="C5" s="59" t="s">
        <v>112</v>
      </c>
      <c r="D5" s="59">
        <v>21120</v>
      </c>
      <c r="E5" s="59" t="s">
        <v>29</v>
      </c>
      <c r="F5" s="59" t="s">
        <v>105</v>
      </c>
      <c r="G5" s="59" t="s">
        <v>107</v>
      </c>
      <c r="H5" s="59">
        <v>997</v>
      </c>
      <c r="I5" s="59">
        <v>994</v>
      </c>
      <c r="J5" s="59" t="s">
        <v>107</v>
      </c>
      <c r="K5" s="59">
        <v>192</v>
      </c>
      <c r="L5" s="59">
        <v>46.554153854900001</v>
      </c>
    </row>
    <row r="6" spans="1:12">
      <c r="A6" s="59">
        <v>1</v>
      </c>
      <c r="B6" s="59">
        <v>211</v>
      </c>
      <c r="C6" s="59" t="s">
        <v>112</v>
      </c>
      <c r="D6" s="59">
        <v>21121</v>
      </c>
      <c r="E6" s="59" t="s">
        <v>31</v>
      </c>
      <c r="F6" s="59" t="s">
        <v>105</v>
      </c>
      <c r="G6" s="59" t="s">
        <v>107</v>
      </c>
      <c r="H6" s="59">
        <v>997</v>
      </c>
      <c r="I6" s="59">
        <v>994</v>
      </c>
      <c r="J6" s="59" t="s">
        <v>107</v>
      </c>
      <c r="K6" s="59">
        <v>68</v>
      </c>
      <c r="L6" s="59">
        <v>36.3032656723</v>
      </c>
    </row>
    <row r="7" spans="1:12">
      <c r="A7" s="59">
        <v>2</v>
      </c>
      <c r="B7" s="59">
        <v>211</v>
      </c>
      <c r="C7" s="59" t="s">
        <v>112</v>
      </c>
      <c r="D7" s="59">
        <v>21122</v>
      </c>
      <c r="E7" s="59" t="s">
        <v>32</v>
      </c>
      <c r="F7" s="59" t="s">
        <v>105</v>
      </c>
      <c r="G7" s="59" t="s">
        <v>107</v>
      </c>
      <c r="H7" s="59">
        <v>997</v>
      </c>
      <c r="I7" s="59">
        <v>994</v>
      </c>
      <c r="J7" s="59" t="s">
        <v>107</v>
      </c>
      <c r="K7" s="59">
        <v>390</v>
      </c>
      <c r="L7" s="59">
        <v>60.632896312200003</v>
      </c>
    </row>
    <row r="8" spans="1:12">
      <c r="A8" s="59">
        <v>3</v>
      </c>
      <c r="B8" s="59">
        <v>211</v>
      </c>
      <c r="C8" s="59" t="s">
        <v>112</v>
      </c>
      <c r="D8" s="59">
        <v>21124</v>
      </c>
      <c r="E8" s="59" t="s">
        <v>33</v>
      </c>
      <c r="F8" s="59" t="s">
        <v>105</v>
      </c>
      <c r="G8" s="59" t="s">
        <v>107</v>
      </c>
      <c r="H8" s="59">
        <v>997</v>
      </c>
      <c r="I8" s="59">
        <v>994</v>
      </c>
      <c r="J8" s="59" t="s">
        <v>107</v>
      </c>
      <c r="K8" s="59">
        <v>237</v>
      </c>
      <c r="L8" s="59">
        <v>110.64979183200001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5" t="s">
        <v>5</v>
      </c>
    </row>
    <row r="2" spans="1:12">
      <c r="B2" s="35" t="s">
        <v>113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111</v>
      </c>
    </row>
    <row r="5" spans="1:12">
      <c r="A5" s="59">
        <v>0</v>
      </c>
      <c r="B5" s="59">
        <v>211</v>
      </c>
      <c r="C5" s="59" t="s">
        <v>112</v>
      </c>
      <c r="D5" s="59">
        <v>21120</v>
      </c>
      <c r="E5" s="59" t="s">
        <v>29</v>
      </c>
      <c r="F5" s="59" t="s">
        <v>105</v>
      </c>
      <c r="G5" s="59" t="s">
        <v>107</v>
      </c>
      <c r="H5" s="59">
        <v>997</v>
      </c>
      <c r="I5" s="59">
        <v>994</v>
      </c>
      <c r="J5" s="59" t="s">
        <v>107</v>
      </c>
      <c r="K5" s="59">
        <v>1</v>
      </c>
      <c r="L5" s="59">
        <v>0.86200704610000001</v>
      </c>
    </row>
    <row r="6" spans="1:12">
      <c r="A6" s="59">
        <v>1</v>
      </c>
      <c r="B6" s="59">
        <v>211</v>
      </c>
      <c r="C6" s="59" t="s">
        <v>112</v>
      </c>
      <c r="D6" s="59">
        <v>21122</v>
      </c>
      <c r="E6" s="59" t="s">
        <v>32</v>
      </c>
      <c r="F6" s="59" t="s">
        <v>105</v>
      </c>
      <c r="G6" s="59" t="s">
        <v>107</v>
      </c>
      <c r="H6" s="59">
        <v>997</v>
      </c>
      <c r="I6" s="59">
        <v>994</v>
      </c>
      <c r="J6" s="59" t="s">
        <v>107</v>
      </c>
      <c r="K6" s="59">
        <v>6</v>
      </c>
      <c r="L6" s="59">
        <v>8.0539858500000006E-2</v>
      </c>
    </row>
    <row r="7" spans="1:12">
      <c r="A7" s="59">
        <v>2</v>
      </c>
      <c r="B7" s="59">
        <v>211</v>
      </c>
      <c r="C7" s="59" t="s">
        <v>112</v>
      </c>
      <c r="D7" s="59">
        <v>21124</v>
      </c>
      <c r="E7" s="59" t="s">
        <v>33</v>
      </c>
      <c r="F7" s="59" t="s">
        <v>105</v>
      </c>
      <c r="G7" s="59" t="s">
        <v>107</v>
      </c>
      <c r="H7" s="59">
        <v>997</v>
      </c>
      <c r="I7" s="59">
        <v>994</v>
      </c>
      <c r="J7" s="59" t="s">
        <v>107</v>
      </c>
      <c r="K7" s="59">
        <v>15</v>
      </c>
      <c r="L7" s="59">
        <v>4.5229750530999997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5" t="s">
        <v>5</v>
      </c>
    </row>
    <row r="2" spans="1:12">
      <c r="B2" s="35" t="s">
        <v>114</v>
      </c>
    </row>
    <row r="4" spans="1:12">
      <c r="A4" s="21" t="s">
        <v>84</v>
      </c>
      <c r="B4" s="21" t="s">
        <v>96</v>
      </c>
      <c r="C4" s="21" t="s">
        <v>97</v>
      </c>
      <c r="D4" s="21" t="s">
        <v>98</v>
      </c>
      <c r="E4" s="21" t="s">
        <v>99</v>
      </c>
      <c r="F4" s="21" t="s">
        <v>100</v>
      </c>
      <c r="G4" s="21" t="s">
        <v>88</v>
      </c>
      <c r="H4" s="21" t="s">
        <v>89</v>
      </c>
      <c r="I4" s="21" t="s">
        <v>101</v>
      </c>
      <c r="J4" s="21" t="s">
        <v>102</v>
      </c>
      <c r="K4" s="21" t="s">
        <v>90</v>
      </c>
      <c r="L4" s="21" t="s">
        <v>91</v>
      </c>
    </row>
    <row r="5" spans="1:12">
      <c r="A5" s="59">
        <v>0</v>
      </c>
      <c r="B5" s="59">
        <v>23</v>
      </c>
      <c r="C5" s="59" t="s">
        <v>115</v>
      </c>
      <c r="D5" s="59">
        <v>2301</v>
      </c>
      <c r="E5" s="59" t="s">
        <v>35</v>
      </c>
      <c r="F5" s="59" t="s">
        <v>105</v>
      </c>
      <c r="G5" s="59" t="s">
        <v>107</v>
      </c>
      <c r="H5" s="59">
        <v>997</v>
      </c>
      <c r="I5" s="59">
        <v>994</v>
      </c>
      <c r="J5" s="59" t="s">
        <v>107</v>
      </c>
      <c r="K5" s="59">
        <v>2</v>
      </c>
      <c r="L5" s="59">
        <v>19.356152505099999</v>
      </c>
    </row>
    <row r="6" spans="1:12">
      <c r="A6" s="59">
        <v>1</v>
      </c>
      <c r="B6" s="59">
        <v>23</v>
      </c>
      <c r="C6" s="59" t="s">
        <v>115</v>
      </c>
      <c r="D6" s="59">
        <v>2302</v>
      </c>
      <c r="E6" s="59" t="s">
        <v>36</v>
      </c>
      <c r="F6" s="59" t="s">
        <v>105</v>
      </c>
      <c r="G6" s="59" t="s">
        <v>107</v>
      </c>
      <c r="H6" s="59">
        <v>997</v>
      </c>
      <c r="I6" s="59">
        <v>994</v>
      </c>
      <c r="J6" s="59" t="s">
        <v>107</v>
      </c>
      <c r="K6" s="59">
        <v>1</v>
      </c>
      <c r="L6" s="59">
        <v>0.35722821389999998</v>
      </c>
    </row>
    <row r="7" spans="1:12">
      <c r="A7" s="59">
        <v>2</v>
      </c>
      <c r="B7" s="59">
        <v>24</v>
      </c>
      <c r="C7" s="59" t="s">
        <v>116</v>
      </c>
      <c r="D7" s="59">
        <v>241</v>
      </c>
      <c r="E7" s="59" t="s">
        <v>37</v>
      </c>
      <c r="F7" s="59" t="s">
        <v>105</v>
      </c>
      <c r="G7" s="59" t="s">
        <v>107</v>
      </c>
      <c r="H7" s="59">
        <v>997</v>
      </c>
      <c r="I7" s="59">
        <v>994</v>
      </c>
      <c r="J7" s="59" t="s">
        <v>107</v>
      </c>
      <c r="K7" s="59">
        <v>14</v>
      </c>
      <c r="L7" s="59">
        <v>1.1075905718000001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_transportationL_v1_aoi</vt:lpstr>
      <vt:lpstr>_transportationL_v1_aff</vt:lpstr>
      <vt:lpstr>_facilitiesA_v1_aoi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2024-07-03T15:32:09Z</dcterms:modified>
</cp:coreProperties>
</file>