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MSR743\EMSR743-AOI-01-PETRIES\03MAPS\output\EMSR743\AOI01\GRA_PRODUCT\EMSR743_AOI01_GRA_PRODUCT_v1\"/>
    </mc:Choice>
  </mc:AlternateContent>
  <bookViews>
    <workbookView xWindow="0" yWindow="0" windowWidth="24705" windowHeight="9735" activeTab="1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P_m_v1_aoi" sheetId="5" r:id="rId5"/>
    <sheet name="_builtUpP_m_v1_aff" sheetId="6" r:id="rId6"/>
    <sheet name="_transportationL_v1_aoi" sheetId="7" r:id="rId7"/>
    <sheet name="_transportationL_v1_aff" sheetId="8" r:id="rId8"/>
    <sheet name="_facilitiesA_v1_aoi" sheetId="9" r:id="rId9"/>
    <sheet name="_facilitiesL_v1_aoi" sheetId="10" r:id="rId10"/>
    <sheet name="_facilitiesP_m_v1_aoi" sheetId="11" r:id="rId11"/>
    <sheet name="_facilitiesP_m_v1_aff" sheetId="12" r:id="rId12"/>
    <sheet name="_naturalLandUseA_m_v1_aoi" sheetId="13" r:id="rId13"/>
    <sheet name="_naturalLandUseA_m_v1_aff" sheetId="14" r:id="rId14"/>
  </sheets>
  <calcPr calcId="162913"/>
</workbook>
</file>

<file path=xl/calcChain.xml><?xml version="1.0" encoding="utf-8"?>
<calcChain xmlns="http://schemas.openxmlformats.org/spreadsheetml/2006/main">
  <c r="B58" i="2" l="1"/>
  <c r="B57" i="2"/>
  <c r="B56" i="2" l="1"/>
  <c r="B55" i="2"/>
  <c r="B54" i="2"/>
  <c r="B38" i="2"/>
  <c r="B37" i="2"/>
</calcChain>
</file>

<file path=xl/sharedStrings.xml><?xml version="1.0" encoding="utf-8"?>
<sst xmlns="http://schemas.openxmlformats.org/spreadsheetml/2006/main" count="464" uniqueCount="133">
  <si>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</si>
  <si>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</si>
  <si>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</si>
  <si>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</si>
  <si>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</si>
  <si>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EMSR743 AOI: 01 Petries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</si>
  <si>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</si>
  <si>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</si>
  <si>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</si>
  <si>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</si>
  <si>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</si>
  <si>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</si>
  <si>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</si>
  <si>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</si>
  <si>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</si>
  <si>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</si>
  <si>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</si>
  <si>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</si>
  <si>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</si>
  <si>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No.</t>
  </si>
  <si>
    <t>Wholesale and retail trade buildings</t>
  </si>
  <si>
    <t>Other non-residential buildings</t>
  </si>
  <si>
    <t>Non-residential farm buildings</t>
  </si>
  <si>
    <t>Buildings used as places of worship and for religious activities</t>
  </si>
  <si>
    <t>Hotel buildings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</si>
  <si>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</si>
  <si>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</si>
  <si>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</si>
  <si>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</si>
  <si>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</si>
  <si>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</si>
  <si>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</si>
  <si>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Breakwater</t>
  </si>
  <si>
    <t>Power plant constructions</t>
  </si>
  <si>
    <t>Sport and recreation constructions</t>
  </si>
  <si>
    <t>Long-distance pipelines, communication and electricity lines</t>
  </si>
  <si>
    <t>Constructions for mining or extraction</t>
  </si>
  <si>
    <t>Land use</t>
  </si>
  <si>
    <t>Shrub and/or herbaceous vegetation association</t>
  </si>
  <si>
    <t xml:space="preserve">Heterogeneous agricultural areas </t>
  </si>
  <si>
    <t>Arable land</t>
  </si>
  <si>
    <t xml:space="preserve">Permanent crops </t>
  </si>
  <si>
    <t xml:space="preserve">Inland wetlands </t>
  </si>
  <si>
    <t>Other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</si>
  <si>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</si>
  <si>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</si>
  <si>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</si>
  <si>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</si>
  <si>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</si>
  <si>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</si>
  <si>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</si>
  <si>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</si>
  <si>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</si>
  <si>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</si>
  <si>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</si>
  <si>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</si>
  <si>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</si>
  <si>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</si>
  <si>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Petries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</si>
  <si>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</si>
  <si>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</si>
  <si>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</si>
  <si>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</si>
  <si>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</si>
  <si>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</si>
  <si>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</si>
  <si>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</si>
  <si>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</si>
  <si>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</si>
  <si>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</si>
  <si>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</si>
  <si>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</si>
  <si>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</si>
  <si>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</si>
  <si>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</si>
  <si>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</si>
  <si>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</si>
  <si>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</si>
  <si>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</si>
  <si>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</si>
  <si>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</si>
  <si>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</si>
  <si>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</si>
  <si>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</si>
  <si>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</si>
  <si>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</si>
  <si>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</si>
  <si>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</si>
  <si>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</si>
  <si>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</si>
  <si>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</si>
  <si>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</si>
  <si>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</si>
  <si>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Land fire: Brush, bush, Pasture</t>
  </si>
  <si>
    <t>Wildfire</t>
  </si>
  <si>
    <t>Semi-automatic extraction</t>
  </si>
  <si>
    <t>_builtUpP_m_v1_aoi</t>
  </si>
  <si>
    <t>obj_type</t>
  </si>
  <si>
    <t>class</t>
  </si>
  <si>
    <t>info</t>
  </si>
  <si>
    <t>class_desc</t>
  </si>
  <si>
    <t>damage_gra</t>
  </si>
  <si>
    <t>or_src_id</t>
  </si>
  <si>
    <t>cd_value</t>
  </si>
  <si>
    <t>Count</t>
  </si>
  <si>
    <t>Non-residential Buildings</t>
  </si>
  <si>
    <t>No visible damage</t>
  </si>
  <si>
    <t>Building point</t>
  </si>
  <si>
    <t>Not Applicable</t>
  </si>
  <si>
    <t>Possibly damaged</t>
  </si>
  <si>
    <t>_builtUpP_m_v1_aff</t>
  </si>
  <si>
    <t>_transportationL_v1_aoi</t>
  </si>
  <si>
    <t>Length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</si>
  <si>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</si>
  <si>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</si>
  <si>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</si>
  <si>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</si>
  <si>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</si>
  <si>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</si>
  <si>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_facilitiesL_v1_aoi</t>
  </si>
  <si>
    <t>Pipelines, Communication and Electricity Lines</t>
  </si>
  <si>
    <t>_facilitiesP_m_v1_aoi</t>
  </si>
  <si>
    <t>_facilitiesP_m_v1_aff</t>
  </si>
  <si>
    <t>_naturalLandUseA_m_v1_aoi</t>
  </si>
  <si>
    <t>Agricultural Areas</t>
  </si>
  <si>
    <t>Affected</t>
  </si>
  <si>
    <t>Not Affected</t>
  </si>
  <si>
    <t>Permanent crops</t>
  </si>
  <si>
    <t>Heterogeneous agricultural areas</t>
  </si>
  <si>
    <t>Forests and Semi-natural Areas</t>
  </si>
  <si>
    <t>Wetlands</t>
  </si>
  <si>
    <t>Inland wetlands</t>
  </si>
  <si>
    <t>_naturalLandUseA_m_v1_aff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</si>
</sst>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2" borderId="0" xfId="0" applyFill="1"/>
    <xf numFmtId="0" fontId="0" fillId="0" borderId="0" xfId="0"/>
    <xf numFmtId="0" fontId="5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0" fontId="13" fillId="0" borderId="10" xfId="0" applyFont="1" applyBorder="1"/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11" xfId="0" applyFont="1" applyBorder="1" applyAlignment="1">
      <alignment vertical="center" wrapText="1"/>
    </xf>
    <xf numFmtId="166" fontId="13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6" fontId="13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165" fontId="13" fillId="0" borderId="12" xfId="0" applyNumberFormat="1" applyFont="1" applyBorder="1" applyAlignment="1">
      <alignment horizontal="center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168" fontId="13" fillId="0" borderId="1" xfId="0" applyNumberFormat="1" applyFont="1" applyBorder="1" applyAlignment="1">
      <alignment horizontal="center"/>
    </xf>
    <xf numFmtId="167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0" borderId="5" xfId="0" applyBorder="1"/>
    <xf numFmtId="0" fontId="0" fillId="5" borderId="5" xfId="0" applyFill="1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</cellXfs>
  <cellStyles count="4">
    <cellStyle name="Excel Built-in Normal" xfId="1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43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60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59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ColWidth="11.42578125" defaultRowHeight="15"/>
  <cols>
    <col min="2" max="2" width="154.7109375" style="2" bestFit="1" customWidth="1"/>
  </cols>
  <sheetData>
    <row r="1" spans="2:2">
      <c r="B1" s="11"/>
    </row>
    <row r="2" spans="2:2" ht="20.25" customHeight="1">
      <c r="B2" s="12" t="s">
        <v>0</v>
      </c>
    </row>
    <row r="3" spans="2:2" ht="20.25" customHeight="1">
      <c r="B3" s="12"/>
    </row>
    <row r="4" spans="2:2" ht="15.75" customHeight="1">
      <c r="B4" s="19" t="s">
        <v>1</v>
      </c>
    </row>
    <row r="5" spans="2:2" ht="15.75" customHeight="1">
      <c r="B5" s="19" t="s">
        <v>2</v>
      </c>
    </row>
    <row r="6" spans="2:2" ht="15.75" customHeight="1">
      <c r="B6" s="19"/>
    </row>
    <row r="7" spans="2:2" ht="15.75" customHeight="1">
      <c r="B7" s="19" t="s">
        <v>3</v>
      </c>
    </row>
    <row r="8" spans="2:2" ht="15.75" customHeight="1">
      <c r="B8" s="19"/>
    </row>
    <row r="9" spans="2:2" ht="30.75" customHeight="1">
      <c r="B9" s="20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119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112</v>
      </c>
    </row>
    <row r="5" spans="1:12">
      <c r="A5" s="59">
        <v>0</v>
      </c>
      <c r="B5" s="59">
        <v>215</v>
      </c>
      <c r="C5" s="59" t="s">
        <v>116</v>
      </c>
      <c r="D5" s="59">
        <v>21513</v>
      </c>
      <c r="E5" s="59" t="s">
        <v>32</v>
      </c>
      <c r="F5" s="59" t="s">
        <v>106</v>
      </c>
      <c r="G5" s="59" t="s">
        <v>108</v>
      </c>
      <c r="H5" s="59">
        <v>997</v>
      </c>
      <c r="I5" s="59">
        <v>994</v>
      </c>
      <c r="J5" s="59" t="s">
        <v>108</v>
      </c>
      <c r="K5" s="59">
        <v>2</v>
      </c>
      <c r="L5" s="59">
        <v>7.5612581200000001E-2</v>
      </c>
    </row>
    <row r="6" spans="1:12">
      <c r="A6" s="59">
        <v>1</v>
      </c>
      <c r="B6" s="59">
        <v>22</v>
      </c>
      <c r="C6" s="59" t="s">
        <v>120</v>
      </c>
      <c r="D6" s="59">
        <v>221</v>
      </c>
      <c r="E6" s="59" t="s">
        <v>35</v>
      </c>
      <c r="F6" s="59" t="s">
        <v>106</v>
      </c>
      <c r="G6" s="59" t="s">
        <v>108</v>
      </c>
      <c r="H6" s="59">
        <v>997</v>
      </c>
      <c r="I6" s="59">
        <v>994</v>
      </c>
      <c r="J6" s="59" t="s">
        <v>108</v>
      </c>
      <c r="K6" s="59">
        <v>1</v>
      </c>
      <c r="L6" s="59">
        <v>3.9363848937000001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40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7" style="2" customWidth="1"/>
  </cols>
  <sheetData>
    <row r="1" spans="1:12">
      <c r="B1" s="35" t="s">
        <v>5</v>
      </c>
    </row>
    <row r="2" spans="1:12">
      <c r="B2" s="35" t="s">
        <v>121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104</v>
      </c>
    </row>
    <row r="5" spans="1:12">
      <c r="A5" s="59">
        <v>0</v>
      </c>
      <c r="B5" s="59">
        <v>23</v>
      </c>
      <c r="C5" s="59" t="s">
        <v>117</v>
      </c>
      <c r="D5" s="59">
        <v>2301</v>
      </c>
      <c r="E5" s="59" t="s">
        <v>36</v>
      </c>
      <c r="F5" s="59" t="s">
        <v>109</v>
      </c>
      <c r="G5" s="59" t="s">
        <v>108</v>
      </c>
      <c r="H5" s="59">
        <v>2</v>
      </c>
      <c r="I5" s="59">
        <v>1</v>
      </c>
      <c r="J5" s="59" t="s">
        <v>108</v>
      </c>
      <c r="K5" s="59">
        <v>1</v>
      </c>
      <c r="L5" s="59">
        <v>1</v>
      </c>
    </row>
    <row r="6" spans="1:12">
      <c r="A6" s="59">
        <v>1</v>
      </c>
      <c r="B6" s="59">
        <v>23</v>
      </c>
      <c r="C6" s="59" t="s">
        <v>117</v>
      </c>
      <c r="D6" s="59">
        <v>2302</v>
      </c>
      <c r="E6" s="59" t="s">
        <v>33</v>
      </c>
      <c r="F6" s="59" t="s">
        <v>109</v>
      </c>
      <c r="G6" s="59" t="s">
        <v>108</v>
      </c>
      <c r="H6" s="59">
        <v>2</v>
      </c>
      <c r="I6" s="59">
        <v>1</v>
      </c>
      <c r="J6" s="59" t="s">
        <v>108</v>
      </c>
      <c r="K6" s="59">
        <v>6</v>
      </c>
      <c r="L6" s="59">
        <v>6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40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7" style="2" customWidth="1"/>
  </cols>
  <sheetData>
    <row r="1" spans="1:12">
      <c r="B1" s="35" t="s">
        <v>5</v>
      </c>
    </row>
    <row r="2" spans="1:12">
      <c r="B2" s="35" t="s">
        <v>122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104</v>
      </c>
    </row>
    <row r="5" spans="1:12">
      <c r="A5" s="59">
        <v>0</v>
      </c>
      <c r="B5" s="59">
        <v>23</v>
      </c>
      <c r="C5" s="59" t="s">
        <v>117</v>
      </c>
      <c r="D5" s="59">
        <v>2301</v>
      </c>
      <c r="E5" s="59" t="s">
        <v>36</v>
      </c>
      <c r="F5" s="59" t="s">
        <v>109</v>
      </c>
      <c r="G5" s="59" t="s">
        <v>108</v>
      </c>
      <c r="H5" s="59">
        <v>2</v>
      </c>
      <c r="I5" s="59">
        <v>1</v>
      </c>
      <c r="J5" s="59" t="s">
        <v>108</v>
      </c>
      <c r="K5" s="59">
        <v>1</v>
      </c>
      <c r="L5" s="59">
        <v>1</v>
      </c>
    </row>
    <row r="6" spans="1:12">
      <c r="A6" s="59">
        <v>1</v>
      </c>
      <c r="B6" s="59">
        <v>23</v>
      </c>
      <c r="C6" s="59" t="s">
        <v>117</v>
      </c>
      <c r="D6" s="59">
        <v>2302</v>
      </c>
      <c r="E6" s="59" t="s">
        <v>33</v>
      </c>
      <c r="F6" s="59" t="s">
        <v>109</v>
      </c>
      <c r="G6" s="59" t="s">
        <v>108</v>
      </c>
      <c r="H6" s="59">
        <v>2</v>
      </c>
      <c r="I6" s="59">
        <v>1</v>
      </c>
      <c r="J6" s="59" t="s">
        <v>108</v>
      </c>
      <c r="K6" s="59">
        <v>3</v>
      </c>
      <c r="L6" s="59">
        <v>3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123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92</v>
      </c>
    </row>
    <row r="5" spans="1:12">
      <c r="A5" s="59">
        <v>0</v>
      </c>
      <c r="B5" s="59">
        <v>2</v>
      </c>
      <c r="C5" s="59" t="s">
        <v>124</v>
      </c>
      <c r="D5" s="59">
        <v>21</v>
      </c>
      <c r="E5" s="59" t="s">
        <v>40</v>
      </c>
      <c r="F5" s="59" t="s">
        <v>125</v>
      </c>
      <c r="G5" s="59" t="s">
        <v>108</v>
      </c>
      <c r="H5" s="59">
        <v>2</v>
      </c>
      <c r="I5" s="59">
        <v>992</v>
      </c>
      <c r="J5" s="59" t="s">
        <v>108</v>
      </c>
      <c r="K5" s="59">
        <v>6</v>
      </c>
      <c r="L5" s="59">
        <v>74.971973478400002</v>
      </c>
    </row>
    <row r="6" spans="1:12">
      <c r="A6" s="59">
        <v>1</v>
      </c>
      <c r="B6" s="59">
        <v>2</v>
      </c>
      <c r="C6" s="59" t="s">
        <v>124</v>
      </c>
      <c r="D6" s="59">
        <v>21</v>
      </c>
      <c r="E6" s="59" t="s">
        <v>40</v>
      </c>
      <c r="F6" s="59" t="s">
        <v>126</v>
      </c>
      <c r="G6" s="59" t="s">
        <v>108</v>
      </c>
      <c r="H6" s="59">
        <v>997</v>
      </c>
      <c r="I6" s="59">
        <v>992</v>
      </c>
      <c r="J6" s="59" t="s">
        <v>108</v>
      </c>
      <c r="K6" s="59">
        <v>20</v>
      </c>
      <c r="L6" s="59">
        <v>1621.9388584999999</v>
      </c>
    </row>
    <row r="7" spans="1:12">
      <c r="A7" s="59">
        <v>2</v>
      </c>
      <c r="B7" s="59">
        <v>2</v>
      </c>
      <c r="C7" s="59" t="s">
        <v>124</v>
      </c>
      <c r="D7" s="59">
        <v>22</v>
      </c>
      <c r="E7" s="59" t="s">
        <v>127</v>
      </c>
      <c r="F7" s="59" t="s">
        <v>126</v>
      </c>
      <c r="G7" s="59" t="s">
        <v>108</v>
      </c>
      <c r="H7" s="59">
        <v>997</v>
      </c>
      <c r="I7" s="59">
        <v>992</v>
      </c>
      <c r="J7" s="59" t="s">
        <v>108</v>
      </c>
      <c r="K7" s="59">
        <v>11</v>
      </c>
      <c r="L7" s="59">
        <v>611.450735796</v>
      </c>
    </row>
    <row r="8" spans="1:12">
      <c r="A8" s="59">
        <v>3</v>
      </c>
      <c r="B8" s="59">
        <v>2</v>
      </c>
      <c r="C8" s="59" t="s">
        <v>124</v>
      </c>
      <c r="D8" s="59">
        <v>24</v>
      </c>
      <c r="E8" s="59" t="s">
        <v>128</v>
      </c>
      <c r="F8" s="59" t="s">
        <v>125</v>
      </c>
      <c r="G8" s="59" t="s">
        <v>108</v>
      </c>
      <c r="H8" s="59">
        <v>2</v>
      </c>
      <c r="I8" s="59">
        <v>992</v>
      </c>
      <c r="J8" s="59" t="s">
        <v>108</v>
      </c>
      <c r="K8" s="59">
        <v>26</v>
      </c>
      <c r="L8" s="59">
        <v>171.93554786499999</v>
      </c>
    </row>
    <row r="9" spans="1:12">
      <c r="A9" s="59">
        <v>4</v>
      </c>
      <c r="B9" s="59">
        <v>2</v>
      </c>
      <c r="C9" s="59" t="s">
        <v>124</v>
      </c>
      <c r="D9" s="59">
        <v>24</v>
      </c>
      <c r="E9" s="59" t="s">
        <v>128</v>
      </c>
      <c r="F9" s="59" t="s">
        <v>126</v>
      </c>
      <c r="G9" s="59" t="s">
        <v>108</v>
      </c>
      <c r="H9" s="59">
        <v>997</v>
      </c>
      <c r="I9" s="59">
        <v>992</v>
      </c>
      <c r="J9" s="59" t="s">
        <v>108</v>
      </c>
      <c r="K9" s="59">
        <v>56</v>
      </c>
      <c r="L9" s="59">
        <v>2771.12163792</v>
      </c>
    </row>
    <row r="10" spans="1:12">
      <c r="A10" s="59">
        <v>5</v>
      </c>
      <c r="B10" s="59">
        <v>3</v>
      </c>
      <c r="C10" s="59" t="s">
        <v>129</v>
      </c>
      <c r="D10" s="59">
        <v>32</v>
      </c>
      <c r="E10" s="59" t="s">
        <v>38</v>
      </c>
      <c r="F10" s="59" t="s">
        <v>125</v>
      </c>
      <c r="G10" s="59" t="s">
        <v>108</v>
      </c>
      <c r="H10" s="59">
        <v>2</v>
      </c>
      <c r="I10" s="59">
        <v>992</v>
      </c>
      <c r="J10" s="59" t="s">
        <v>108</v>
      </c>
      <c r="K10" s="59">
        <v>6</v>
      </c>
      <c r="L10" s="59">
        <v>537.51063319699995</v>
      </c>
    </row>
    <row r="11" spans="1:12">
      <c r="A11" s="59">
        <v>6</v>
      </c>
      <c r="B11" s="59">
        <v>3</v>
      </c>
      <c r="C11" s="59" t="s">
        <v>129</v>
      </c>
      <c r="D11" s="59">
        <v>32</v>
      </c>
      <c r="E11" s="59" t="s">
        <v>38</v>
      </c>
      <c r="F11" s="59" t="s">
        <v>126</v>
      </c>
      <c r="G11" s="59" t="s">
        <v>108</v>
      </c>
      <c r="H11" s="59">
        <v>997</v>
      </c>
      <c r="I11" s="59">
        <v>992</v>
      </c>
      <c r="J11" s="59" t="s">
        <v>108</v>
      </c>
      <c r="K11" s="59">
        <v>42</v>
      </c>
      <c r="L11" s="59">
        <v>4305.4503802600002</v>
      </c>
    </row>
    <row r="12" spans="1:12">
      <c r="A12" s="59">
        <v>7</v>
      </c>
      <c r="B12" s="59">
        <v>4</v>
      </c>
      <c r="C12" s="59" t="s">
        <v>130</v>
      </c>
      <c r="D12" s="59">
        <v>41</v>
      </c>
      <c r="E12" s="59" t="s">
        <v>131</v>
      </c>
      <c r="F12" s="59" t="s">
        <v>126</v>
      </c>
      <c r="G12" s="59" t="s">
        <v>108</v>
      </c>
      <c r="H12" s="59">
        <v>997</v>
      </c>
      <c r="I12" s="59">
        <v>992</v>
      </c>
      <c r="J12" s="59" t="s">
        <v>108</v>
      </c>
      <c r="K12" s="59">
        <v>1</v>
      </c>
      <c r="L12" s="59">
        <v>474.42820525899998</v>
      </c>
    </row>
    <row r="13" spans="1:12">
      <c r="A13" s="59">
        <v>8</v>
      </c>
      <c r="B13" s="59">
        <v>998</v>
      </c>
      <c r="C13" s="59" t="s">
        <v>43</v>
      </c>
      <c r="D13" s="59">
        <v>998</v>
      </c>
      <c r="E13" s="59" t="s">
        <v>43</v>
      </c>
      <c r="F13" s="59" t="s">
        <v>126</v>
      </c>
      <c r="G13" s="59" t="s">
        <v>108</v>
      </c>
      <c r="H13" s="59">
        <v>997</v>
      </c>
      <c r="I13" s="59">
        <v>992</v>
      </c>
      <c r="J13" s="59" t="s">
        <v>108</v>
      </c>
      <c r="K13" s="59">
        <v>8</v>
      </c>
      <c r="L13" s="59">
        <v>613.78345374399998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2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132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92</v>
      </c>
    </row>
    <row r="5" spans="1:12">
      <c r="A5" s="59">
        <v>0</v>
      </c>
      <c r="B5" s="59">
        <v>2</v>
      </c>
      <c r="C5" s="59" t="s">
        <v>124</v>
      </c>
      <c r="D5" s="59">
        <v>21</v>
      </c>
      <c r="E5" s="59" t="s">
        <v>40</v>
      </c>
      <c r="F5" s="59" t="s">
        <v>125</v>
      </c>
      <c r="G5" s="59" t="s">
        <v>108</v>
      </c>
      <c r="H5" s="59">
        <v>2</v>
      </c>
      <c r="I5" s="59">
        <v>992</v>
      </c>
      <c r="J5" s="59" t="s">
        <v>108</v>
      </c>
      <c r="K5" s="59">
        <v>6</v>
      </c>
      <c r="L5" s="59">
        <v>74.971973454799993</v>
      </c>
    </row>
    <row r="6" spans="1:12">
      <c r="A6" s="59">
        <v>1</v>
      </c>
      <c r="B6" s="59">
        <v>2</v>
      </c>
      <c r="C6" s="59" t="s">
        <v>124</v>
      </c>
      <c r="D6" s="59">
        <v>24</v>
      </c>
      <c r="E6" s="59" t="s">
        <v>128</v>
      </c>
      <c r="F6" s="59" t="s">
        <v>125</v>
      </c>
      <c r="G6" s="59" t="s">
        <v>108</v>
      </c>
      <c r="H6" s="59">
        <v>2</v>
      </c>
      <c r="I6" s="59">
        <v>992</v>
      </c>
      <c r="J6" s="59" t="s">
        <v>108</v>
      </c>
      <c r="K6" s="59">
        <v>26</v>
      </c>
      <c r="L6" s="59">
        <v>171.93554787400001</v>
      </c>
    </row>
    <row r="7" spans="1:12">
      <c r="A7" s="59">
        <v>2</v>
      </c>
      <c r="B7" s="59">
        <v>3</v>
      </c>
      <c r="C7" s="59" t="s">
        <v>129</v>
      </c>
      <c r="D7" s="59">
        <v>32</v>
      </c>
      <c r="E7" s="59" t="s">
        <v>38</v>
      </c>
      <c r="F7" s="59" t="s">
        <v>125</v>
      </c>
      <c r="G7" s="59" t="s">
        <v>108</v>
      </c>
      <c r="H7" s="59">
        <v>2</v>
      </c>
      <c r="I7" s="59">
        <v>992</v>
      </c>
      <c r="J7" s="59" t="s">
        <v>108</v>
      </c>
      <c r="K7" s="59">
        <v>6</v>
      </c>
      <c r="L7" s="59">
        <v>537.51063321799995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8"/>
  <sheetViews>
    <sheetView showGridLines="0" tabSelected="1" topLeftCell="A28" zoomScale="70" zoomScaleNormal="70" workbookViewId="0">
      <selection activeCell="A55" sqref="A55:XFD55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5.140625" style="7" bestFit="1" customWidth="1"/>
    <col min="4" max="4" width="7.42578125" style="2" bestFit="1" customWidth="1"/>
    <col min="5" max="9" width="14.28515625" style="2" customWidth="1"/>
    <col min="10" max="45" width="9.140625" style="2" customWidth="1"/>
    <col min="46" max="46" width="9.140625" style="1" customWidth="1"/>
    <col min="47" max="16384" width="9.140625" style="1"/>
  </cols>
  <sheetData>
    <row r="1" spans="1:11">
      <c r="A1" s="10"/>
      <c r="B1" s="34" t="s">
        <v>5</v>
      </c>
    </row>
    <row r="3" spans="1:11">
      <c r="B3" s="16" t="s">
        <v>6</v>
      </c>
      <c r="C3" s="17"/>
      <c r="D3" s="17"/>
      <c r="E3" s="17"/>
      <c r="F3" s="17"/>
      <c r="G3" s="17"/>
      <c r="H3" s="17"/>
      <c r="I3" s="18"/>
      <c r="J3" s="3"/>
      <c r="K3" s="3"/>
    </row>
    <row r="4" spans="1:11" ht="30.75" customHeight="1">
      <c r="B4" s="9"/>
      <c r="C4" s="77" t="s">
        <v>7</v>
      </c>
      <c r="D4" s="76"/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3"/>
      <c r="K4" s="3"/>
    </row>
    <row r="5" spans="1:11">
      <c r="B5" s="22" t="s">
        <v>13</v>
      </c>
      <c r="C5" s="22"/>
      <c r="D5" s="23" t="s">
        <v>14</v>
      </c>
      <c r="E5" s="71"/>
      <c r="F5" s="72"/>
      <c r="G5" s="73"/>
      <c r="H5" s="22"/>
      <c r="I5" s="24">
        <v>784.41815451499997</v>
      </c>
    </row>
    <row r="6" spans="1:11">
      <c r="B6" s="14" t="s">
        <v>15</v>
      </c>
      <c r="C6" s="15" t="s">
        <v>16</v>
      </c>
      <c r="D6" s="15"/>
      <c r="E6" s="74"/>
      <c r="F6" s="75"/>
      <c r="G6" s="76"/>
      <c r="H6" s="56">
        <v>40</v>
      </c>
      <c r="I6" s="57">
        <v>3200</v>
      </c>
      <c r="J6" s="3"/>
      <c r="K6" s="3"/>
    </row>
    <row r="7" spans="1:11">
      <c r="B7" s="30" t="s">
        <v>17</v>
      </c>
      <c r="C7" s="36" t="s">
        <v>18</v>
      </c>
      <c r="D7" s="31" t="s">
        <v>19</v>
      </c>
      <c r="E7" s="37">
        <v>0</v>
      </c>
      <c r="F7" s="37">
        <v>0</v>
      </c>
      <c r="G7" s="37">
        <v>31</v>
      </c>
      <c r="H7" s="37">
        <v>31</v>
      </c>
      <c r="I7" s="37">
        <v>63</v>
      </c>
    </row>
    <row r="8" spans="1:11">
      <c r="B8" s="38"/>
      <c r="C8" s="39" t="s">
        <v>20</v>
      </c>
      <c r="D8" s="40" t="s">
        <v>19</v>
      </c>
      <c r="E8" s="41">
        <v>0</v>
      </c>
      <c r="F8" s="41">
        <v>0</v>
      </c>
      <c r="G8" s="41">
        <v>0</v>
      </c>
      <c r="H8" s="41">
        <v>0</v>
      </c>
      <c r="I8" s="41">
        <v>2</v>
      </c>
    </row>
    <row r="9" spans="1:11">
      <c r="B9" s="38"/>
      <c r="C9" s="39" t="s">
        <v>21</v>
      </c>
      <c r="D9" s="40" t="s">
        <v>19</v>
      </c>
      <c r="E9" s="41">
        <v>0</v>
      </c>
      <c r="F9" s="41">
        <v>0</v>
      </c>
      <c r="G9" s="41">
        <v>9</v>
      </c>
      <c r="H9" s="41">
        <v>9</v>
      </c>
      <c r="I9" s="41">
        <v>9</v>
      </c>
    </row>
    <row r="10" spans="1:11">
      <c r="B10" s="38"/>
      <c r="C10" s="42" t="s">
        <v>22</v>
      </c>
      <c r="D10" s="40" t="s">
        <v>19</v>
      </c>
      <c r="E10" s="41">
        <v>0</v>
      </c>
      <c r="F10" s="41">
        <v>0</v>
      </c>
      <c r="G10" s="41">
        <v>15</v>
      </c>
      <c r="H10" s="41">
        <v>15</v>
      </c>
      <c r="I10" s="41">
        <v>15</v>
      </c>
    </row>
    <row r="11" spans="1:11">
      <c r="B11" s="38"/>
      <c r="C11" s="42" t="s">
        <v>23</v>
      </c>
      <c r="D11" s="40" t="s">
        <v>19</v>
      </c>
      <c r="E11" s="41">
        <v>0</v>
      </c>
      <c r="F11" s="41">
        <v>0</v>
      </c>
      <c r="G11" s="41">
        <v>0</v>
      </c>
      <c r="H11" s="41">
        <v>0</v>
      </c>
      <c r="I11" s="41">
        <v>1</v>
      </c>
    </row>
    <row r="12" spans="1:11">
      <c r="B12" s="43"/>
      <c r="C12" s="44" t="s">
        <v>24</v>
      </c>
      <c r="D12" s="45" t="s">
        <v>19</v>
      </c>
      <c r="E12" s="46">
        <v>0</v>
      </c>
      <c r="F12" s="46">
        <v>0</v>
      </c>
      <c r="G12" s="46">
        <v>0</v>
      </c>
      <c r="H12" s="46">
        <v>0</v>
      </c>
      <c r="I12" s="46">
        <v>1</v>
      </c>
    </row>
    <row r="13" spans="1:11">
      <c r="B13" s="30" t="s">
        <v>25</v>
      </c>
      <c r="C13" s="47" t="s">
        <v>26</v>
      </c>
      <c r="D13" s="31" t="s">
        <v>27</v>
      </c>
      <c r="E13" s="33">
        <v>0</v>
      </c>
      <c r="F13" s="33">
        <v>0</v>
      </c>
      <c r="G13" s="33">
        <v>0</v>
      </c>
      <c r="H13" s="33">
        <v>0</v>
      </c>
      <c r="I13" s="33">
        <v>0.84789687970000005</v>
      </c>
    </row>
    <row r="14" spans="1:11">
      <c r="B14" s="38"/>
      <c r="C14" s="39" t="s">
        <v>28</v>
      </c>
      <c r="D14" s="40" t="s">
        <v>27</v>
      </c>
      <c r="E14" s="48">
        <v>0</v>
      </c>
      <c r="F14" s="48">
        <v>0</v>
      </c>
      <c r="G14" s="48">
        <v>0</v>
      </c>
      <c r="H14" s="48">
        <v>0</v>
      </c>
      <c r="I14" s="48">
        <v>15.718701083299999</v>
      </c>
    </row>
    <row r="15" spans="1:11">
      <c r="B15" s="38"/>
      <c r="C15" s="39" t="s">
        <v>29</v>
      </c>
      <c r="D15" s="40" t="s">
        <v>27</v>
      </c>
      <c r="E15" s="48">
        <v>0</v>
      </c>
      <c r="F15" s="48">
        <v>0</v>
      </c>
      <c r="G15" s="48">
        <v>0</v>
      </c>
      <c r="H15" s="48">
        <v>0</v>
      </c>
      <c r="I15" s="48">
        <v>152.925269249</v>
      </c>
    </row>
    <row r="16" spans="1:11">
      <c r="B16" s="43"/>
      <c r="C16" s="44" t="s">
        <v>30</v>
      </c>
      <c r="D16" s="45" t="s">
        <v>27</v>
      </c>
      <c r="E16" s="49">
        <v>0</v>
      </c>
      <c r="F16" s="49">
        <v>0</v>
      </c>
      <c r="G16" s="49">
        <v>0</v>
      </c>
      <c r="H16" s="49">
        <v>0</v>
      </c>
      <c r="I16" s="49">
        <v>332.629664902</v>
      </c>
    </row>
    <row r="17" spans="1:10">
      <c r="B17" s="30" t="s">
        <v>31</v>
      </c>
      <c r="C17" s="47" t="s">
        <v>32</v>
      </c>
      <c r="D17" s="31" t="s">
        <v>14</v>
      </c>
      <c r="E17" s="33">
        <v>0</v>
      </c>
      <c r="F17" s="33">
        <v>0</v>
      </c>
      <c r="G17" s="33">
        <v>0</v>
      </c>
      <c r="H17" s="33">
        <v>0</v>
      </c>
      <c r="I17" s="33">
        <v>0.80589597560000004</v>
      </c>
    </row>
    <row r="18" spans="1:10">
      <c r="B18" s="38"/>
      <c r="C18" s="39" t="s">
        <v>33</v>
      </c>
      <c r="D18" s="40" t="s">
        <v>14</v>
      </c>
      <c r="E18" s="48">
        <v>0</v>
      </c>
      <c r="F18" s="48">
        <v>0</v>
      </c>
      <c r="G18" s="48">
        <v>0</v>
      </c>
      <c r="H18" s="48">
        <v>0</v>
      </c>
      <c r="I18" s="48">
        <v>0.86259636039999998</v>
      </c>
    </row>
    <row r="19" spans="1:10">
      <c r="B19" s="38"/>
      <c r="C19" s="39" t="s">
        <v>34</v>
      </c>
      <c r="D19" s="40" t="s">
        <v>14</v>
      </c>
      <c r="E19" s="48">
        <v>0</v>
      </c>
      <c r="F19" s="48">
        <v>0</v>
      </c>
      <c r="G19" s="48">
        <v>0</v>
      </c>
      <c r="H19" s="48">
        <v>0</v>
      </c>
      <c r="I19" s="48">
        <v>1.7935492438</v>
      </c>
    </row>
    <row r="20" spans="1:10">
      <c r="B20" s="38"/>
      <c r="C20" s="39" t="s">
        <v>35</v>
      </c>
      <c r="D20" s="40" t="s">
        <v>27</v>
      </c>
      <c r="E20" s="48">
        <v>0</v>
      </c>
      <c r="F20" s="48">
        <v>0</v>
      </c>
      <c r="G20" s="48">
        <v>0</v>
      </c>
      <c r="H20" s="48">
        <v>0</v>
      </c>
      <c r="I20" s="48">
        <v>3.9363848937000001</v>
      </c>
    </row>
    <row r="21" spans="1:10">
      <c r="B21" s="38"/>
      <c r="C21" s="39" t="s">
        <v>32</v>
      </c>
      <c r="D21" s="40" t="s">
        <v>27</v>
      </c>
      <c r="E21" s="48">
        <v>0</v>
      </c>
      <c r="F21" s="48">
        <v>0</v>
      </c>
      <c r="G21" s="48">
        <v>0</v>
      </c>
      <c r="H21" s="48">
        <v>0</v>
      </c>
      <c r="I21" s="48">
        <v>7.5612581200000001E-2</v>
      </c>
    </row>
    <row r="22" spans="1:10">
      <c r="B22" s="38"/>
      <c r="C22" s="39" t="s">
        <v>36</v>
      </c>
      <c r="D22" s="40" t="s">
        <v>19</v>
      </c>
      <c r="E22" s="41">
        <v>0</v>
      </c>
      <c r="F22" s="41">
        <v>0</v>
      </c>
      <c r="G22" s="41">
        <v>1</v>
      </c>
      <c r="H22" s="41">
        <v>1</v>
      </c>
      <c r="I22" s="41">
        <v>1</v>
      </c>
    </row>
    <row r="23" spans="1:10">
      <c r="B23" s="43"/>
      <c r="C23" s="44" t="s">
        <v>33</v>
      </c>
      <c r="D23" s="45" t="s">
        <v>19</v>
      </c>
      <c r="E23" s="46">
        <v>0</v>
      </c>
      <c r="F23" s="46">
        <v>0</v>
      </c>
      <c r="G23" s="46">
        <v>6</v>
      </c>
      <c r="H23" s="46">
        <v>6</v>
      </c>
      <c r="I23" s="46">
        <v>6</v>
      </c>
    </row>
    <row r="24" spans="1:10">
      <c r="B24" s="50" t="s">
        <v>37</v>
      </c>
      <c r="C24" s="51" t="s">
        <v>38</v>
      </c>
      <c r="D24" s="31" t="s">
        <v>14</v>
      </c>
      <c r="E24" s="33"/>
      <c r="F24" s="33"/>
      <c r="G24" s="33"/>
      <c r="H24" s="33">
        <v>537.51063321799995</v>
      </c>
      <c r="I24" s="33">
        <v>4842.9610134570003</v>
      </c>
    </row>
    <row r="25" spans="1:10">
      <c r="B25" s="52"/>
      <c r="C25" s="53" t="s">
        <v>39</v>
      </c>
      <c r="D25" s="40" t="s">
        <v>14</v>
      </c>
      <c r="E25" s="48"/>
      <c r="F25" s="48"/>
      <c r="G25" s="48"/>
      <c r="H25" s="48">
        <v>171.93554787400001</v>
      </c>
      <c r="I25" s="48">
        <v>2943.057185785</v>
      </c>
    </row>
    <row r="26" spans="1:10">
      <c r="B26" s="52"/>
      <c r="C26" s="53" t="s">
        <v>40</v>
      </c>
      <c r="D26" s="40" t="s">
        <v>14</v>
      </c>
      <c r="E26" s="48"/>
      <c r="F26" s="48"/>
      <c r="G26" s="48"/>
      <c r="H26" s="48">
        <v>74.971973454799993</v>
      </c>
      <c r="I26" s="48">
        <v>1696.9108319784</v>
      </c>
    </row>
    <row r="27" spans="1:10">
      <c r="B27" s="52"/>
      <c r="C27" s="53" t="s">
        <v>41</v>
      </c>
      <c r="D27" s="40" t="s">
        <v>14</v>
      </c>
      <c r="E27" s="48"/>
      <c r="F27" s="48"/>
      <c r="G27" s="48"/>
      <c r="H27" s="48">
        <v>0</v>
      </c>
      <c r="I27" s="48">
        <v>611.450735796</v>
      </c>
    </row>
    <row r="28" spans="1:10">
      <c r="B28" s="52"/>
      <c r="C28" s="53" t="s">
        <v>42</v>
      </c>
      <c r="D28" s="40" t="s">
        <v>14</v>
      </c>
      <c r="E28" s="48"/>
      <c r="F28" s="48"/>
      <c r="G28" s="48"/>
      <c r="H28" s="48">
        <v>0</v>
      </c>
      <c r="I28" s="48">
        <v>474.42820525899998</v>
      </c>
    </row>
    <row r="29" spans="1:10">
      <c r="B29" s="54"/>
      <c r="C29" s="55" t="s">
        <v>43</v>
      </c>
      <c r="D29" s="45" t="s">
        <v>14</v>
      </c>
      <c r="E29" s="49"/>
      <c r="F29" s="49"/>
      <c r="G29" s="49"/>
      <c r="H29" s="49">
        <v>0</v>
      </c>
      <c r="I29" s="49">
        <v>613.78345374399998</v>
      </c>
    </row>
    <row r="30" spans="1:10">
      <c r="A30" s="25"/>
      <c r="B30" s="4"/>
      <c r="C30" s="5"/>
      <c r="D30" s="8"/>
      <c r="E30" s="59"/>
      <c r="F30" s="59"/>
      <c r="G30" s="59"/>
      <c r="J30" s="26"/>
    </row>
    <row r="31" spans="1:10">
      <c r="A31" s="25"/>
      <c r="B31" s="59" t="s">
        <v>44</v>
      </c>
      <c r="C31" s="5"/>
      <c r="D31" s="8"/>
      <c r="E31" s="59"/>
      <c r="F31" s="59"/>
      <c r="G31" s="59"/>
      <c r="J31" s="26"/>
    </row>
    <row r="32" spans="1:10">
      <c r="A32" s="25"/>
      <c r="B32" s="32" t="s">
        <v>45</v>
      </c>
      <c r="C32" s="27"/>
      <c r="D32" s="28"/>
      <c r="E32" s="32"/>
      <c r="F32" s="32"/>
      <c r="G32" s="32"/>
      <c r="H32" s="29"/>
      <c r="I32" s="29"/>
      <c r="J32" s="26"/>
    </row>
    <row r="33" spans="2:8">
      <c r="B33" s="4"/>
      <c r="C33" s="5"/>
      <c r="D33" s="8"/>
      <c r="E33" s="59"/>
      <c r="F33" s="59"/>
      <c r="G33" s="59"/>
    </row>
    <row r="34" spans="2:8">
      <c r="B34" s="4"/>
      <c r="C34" s="5"/>
      <c r="D34" s="8"/>
      <c r="E34" s="59"/>
      <c r="F34" s="59"/>
      <c r="G34" s="59"/>
    </row>
    <row r="35" spans="2:8">
      <c r="B35" s="58" t="s">
        <v>46</v>
      </c>
      <c r="C35" s="5"/>
      <c r="D35" s="8"/>
      <c r="E35" s="59"/>
      <c r="F35" s="59"/>
      <c r="G35" s="59"/>
    </row>
    <row r="36" spans="2:8">
      <c r="B36" s="59" t="s">
        <v>47</v>
      </c>
      <c r="C36" s="5"/>
      <c r="D36" s="8"/>
      <c r="E36" s="59"/>
      <c r="F36" s="59"/>
      <c r="G36" s="59"/>
    </row>
    <row r="37" spans="2:8">
      <c r="B37" s="60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7" s="5"/>
      <c r="D37" s="8"/>
      <c r="E37" s="59"/>
      <c r="F37" s="59"/>
      <c r="G37" s="59"/>
    </row>
    <row r="38" spans="2:8">
      <c r="B38" s="59" t="str">
        <f>CONCATENATE(CHAR(169)," European Union / Copernicus Emergency Management Service")</f>
        <v>© European Union / Copernicus Emergency Management Service</v>
      </c>
      <c r="C38" s="5"/>
      <c r="D38" s="8"/>
      <c r="E38" s="59"/>
      <c r="F38" s="59"/>
      <c r="G38" s="59"/>
    </row>
    <row r="39" spans="2:8">
      <c r="B39" s="4"/>
      <c r="C39" s="5"/>
      <c r="D39" s="8"/>
      <c r="E39" s="59"/>
      <c r="F39" s="59"/>
      <c r="G39" s="59"/>
    </row>
    <row r="40" spans="2:8">
      <c r="B40" s="4"/>
      <c r="C40" s="5"/>
      <c r="D40" s="8"/>
      <c r="E40" s="59"/>
      <c r="F40" s="59"/>
      <c r="G40" s="59"/>
    </row>
    <row r="41" spans="2:8">
      <c r="B41" s="58" t="s">
        <v>48</v>
      </c>
      <c r="C41" s="5"/>
      <c r="D41" s="8"/>
      <c r="E41" s="59"/>
      <c r="F41" s="59"/>
      <c r="G41" s="59"/>
    </row>
    <row r="42" spans="2:8">
      <c r="B42" s="59" t="s">
        <v>49</v>
      </c>
      <c r="C42" s="5"/>
      <c r="D42" s="8"/>
      <c r="E42" s="59"/>
      <c r="F42" s="59"/>
      <c r="G42" s="59"/>
    </row>
    <row r="43" spans="2:8">
      <c r="B43" s="59" t="s">
        <v>50</v>
      </c>
      <c r="C43" s="6"/>
      <c r="D43" s="8"/>
      <c r="E43" s="59"/>
      <c r="F43" s="59"/>
      <c r="G43" s="59"/>
      <c r="H43" s="61" t="s">
        <v>51</v>
      </c>
    </row>
    <row r="44" spans="2:8">
      <c r="B44" s="59" t="s">
        <v>52</v>
      </c>
      <c r="C44" s="6"/>
      <c r="D44" s="8"/>
      <c r="E44" s="59"/>
      <c r="F44" s="59"/>
      <c r="G44" s="59"/>
    </row>
    <row r="45" spans="2:8">
      <c r="B45" s="59" t="s">
        <v>53</v>
      </c>
      <c r="C45" s="6"/>
      <c r="D45" s="8"/>
      <c r="E45" s="59"/>
      <c r="F45" s="59"/>
      <c r="G45" s="59"/>
    </row>
    <row r="46" spans="2:8">
      <c r="B46" s="4"/>
      <c r="C46" s="6"/>
      <c r="D46" s="8"/>
      <c r="E46" s="59"/>
      <c r="F46" s="59"/>
      <c r="G46" s="59"/>
    </row>
    <row r="47" spans="2:8">
      <c r="B47" s="4"/>
      <c r="C47" s="6"/>
      <c r="D47" s="8"/>
      <c r="E47" s="59"/>
      <c r="F47" s="59"/>
      <c r="G47" s="59"/>
    </row>
    <row r="48" spans="2:8">
      <c r="B48" s="58" t="s">
        <v>54</v>
      </c>
      <c r="C48" s="6"/>
      <c r="D48" s="8"/>
      <c r="E48" s="59"/>
      <c r="F48" s="59"/>
      <c r="G48" s="59"/>
    </row>
    <row r="49" spans="2:7">
      <c r="B49" s="59" t="s">
        <v>55</v>
      </c>
      <c r="C49" s="6"/>
      <c r="D49" s="8"/>
      <c r="E49" s="59"/>
      <c r="F49" s="59"/>
      <c r="G49" s="59"/>
    </row>
    <row r="50" spans="2:7">
      <c r="B50" s="59" t="s">
        <v>56</v>
      </c>
      <c r="C50" s="6"/>
      <c r="D50" s="8"/>
      <c r="E50" s="59"/>
      <c r="F50" s="59"/>
      <c r="G50" s="59"/>
    </row>
    <row r="51" spans="2:7">
      <c r="B51" s="4"/>
      <c r="C51" s="6"/>
      <c r="D51" s="8"/>
      <c r="E51" s="59"/>
      <c r="F51" s="59"/>
      <c r="G51" s="59"/>
    </row>
    <row r="52" spans="2:7">
      <c r="B52" s="4"/>
      <c r="C52" s="6"/>
      <c r="D52" s="8"/>
      <c r="E52" s="59"/>
      <c r="F52" s="59"/>
      <c r="G52" s="59"/>
    </row>
    <row r="53" spans="2:7">
      <c r="B53" s="58" t="s">
        <v>57</v>
      </c>
      <c r="C53" s="6"/>
      <c r="D53" s="8"/>
      <c r="E53" s="59"/>
      <c r="F53" s="59"/>
      <c r="G53" s="59"/>
    </row>
    <row r="54" spans="2:7">
      <c r="B54" s="59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54" s="6"/>
      <c r="D54" s="8"/>
      <c r="E54" s="59"/>
      <c r="F54" s="59"/>
      <c r="G54" s="59"/>
    </row>
    <row r="55" spans="2:7">
      <c r="B55" s="59" t="str">
        <f>CONCATENATE("Corine Land Cover (CLC) 2018, EuroBoundaryMap 2017 ",CHAR(169),"EuroGeographics.  ")</f>
        <v xml:space="preserve">Corine Land Cover (CLC) 2018, EuroBoundaryMap 2017 ©EuroGeographics.  </v>
      </c>
    </row>
    <row r="56" spans="2:7">
      <c r="B56" s="59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57" spans="2:7">
      <c r="B57" s="59" t="str">
        <f>CONCATENATE("Digital Elevation Model: COP-DEM-EEA-10-R product ",CHAR(169)," DLR e.V. (2014-2018) and ")</f>
        <v xml:space="preserve">Digital Elevation Model: COP-DEM-EEA-10-R product © DLR e.V. (2014-2018) and </v>
      </c>
    </row>
    <row r="58" spans="2:7">
      <c r="B58" s="59" t="str">
        <f>CONCATENATE(CHAR(169)," Airbus Defence and Space GmbH (2020) provided under COPERNICUS by the European Union and ESA, all rights reserved.")</f>
        <v>© Airbus Defence and Space GmbH (2020) provided under COPERNICUS by the European Union and ESA, all rights reserved.</v>
      </c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9.140625" defaultRowHeight="15"/>
  <cols>
    <col min="1" max="12" width="15" style="2" customWidth="1"/>
  </cols>
  <sheetData>
    <row r="1" spans="1:12">
      <c r="A1" t="s">
        <v>58</v>
      </c>
    </row>
    <row r="3" spans="1:12" ht="51">
      <c r="A3" s="62" t="s">
        <v>59</v>
      </c>
      <c r="B3" s="62" t="s">
        <v>60</v>
      </c>
      <c r="C3" s="62" t="s">
        <v>61</v>
      </c>
      <c r="D3" s="62" t="s">
        <v>62</v>
      </c>
      <c r="E3" s="62" t="s">
        <v>63</v>
      </c>
      <c r="F3" s="62" t="s">
        <v>64</v>
      </c>
      <c r="G3" s="62" t="s">
        <v>65</v>
      </c>
      <c r="H3" s="62" t="s">
        <v>66</v>
      </c>
      <c r="I3" s="62" t="s">
        <v>67</v>
      </c>
      <c r="J3" s="62" t="s">
        <v>68</v>
      </c>
      <c r="K3" s="62" t="s">
        <v>69</v>
      </c>
      <c r="L3" s="62" t="s">
        <v>70</v>
      </c>
    </row>
    <row r="4" spans="1:12" ht="90">
      <c r="A4" s="63" t="s">
        <v>71</v>
      </c>
      <c r="B4" s="64" t="s">
        <v>72</v>
      </c>
      <c r="C4" s="64" t="s">
        <v>73</v>
      </c>
      <c r="D4" s="64" t="s">
        <v>74</v>
      </c>
      <c r="E4" s="64" t="s">
        <v>75</v>
      </c>
      <c r="F4" s="64" t="s">
        <v>76</v>
      </c>
      <c r="G4" s="64" t="s">
        <v>77</v>
      </c>
      <c r="H4" s="64" t="s">
        <v>78</v>
      </c>
      <c r="I4" s="64" t="s">
        <v>79</v>
      </c>
      <c r="J4" s="64" t="s">
        <v>79</v>
      </c>
      <c r="K4" s="64" t="s">
        <v>79</v>
      </c>
      <c r="L4" s="64" t="s">
        <v>80</v>
      </c>
    </row>
    <row r="5" spans="1:12">
      <c r="A5" s="65" t="s">
        <v>12</v>
      </c>
      <c r="B5" s="66">
        <v>2812</v>
      </c>
      <c r="C5" s="67">
        <v>3190</v>
      </c>
      <c r="D5" s="66">
        <v>3552</v>
      </c>
      <c r="E5" s="66">
        <v>3175</v>
      </c>
      <c r="F5" s="66">
        <v>2876</v>
      </c>
      <c r="G5" s="66">
        <v>3124</v>
      </c>
      <c r="H5" s="66">
        <v>3199</v>
      </c>
      <c r="I5" s="68">
        <v>3133</v>
      </c>
      <c r="J5" s="68">
        <v>225</v>
      </c>
      <c r="K5" s="68">
        <v>7.1999999999999993</v>
      </c>
      <c r="L5" s="69" t="s">
        <v>81</v>
      </c>
    </row>
    <row r="6" spans="1:12">
      <c r="A6" s="65" t="s">
        <v>82</v>
      </c>
      <c r="B6" s="66">
        <v>133</v>
      </c>
      <c r="C6" s="67">
        <v>42</v>
      </c>
      <c r="D6" s="66">
        <v>344</v>
      </c>
      <c r="E6" s="66">
        <v>37</v>
      </c>
      <c r="F6" s="66">
        <v>77</v>
      </c>
      <c r="G6" s="66">
        <v>1</v>
      </c>
      <c r="H6" s="66">
        <v>173</v>
      </c>
      <c r="I6" s="68">
        <v>115</v>
      </c>
      <c r="J6" s="68">
        <v>108</v>
      </c>
      <c r="K6" s="68">
        <v>93.899999999999991</v>
      </c>
      <c r="L6" s="70" t="s">
        <v>83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33" style="2" customWidth="1"/>
    <col min="3" max="3" width="12" style="2" customWidth="1"/>
    <col min="4" max="4" width="27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5" t="s">
        <v>5</v>
      </c>
    </row>
    <row r="2" spans="1:8">
      <c r="B2" s="35" t="s">
        <v>84</v>
      </c>
    </row>
    <row r="4" spans="1:8">
      <c r="A4" s="21" t="s">
        <v>85</v>
      </c>
      <c r="B4" s="21" t="s">
        <v>86</v>
      </c>
      <c r="C4" s="21" t="s">
        <v>87</v>
      </c>
      <c r="D4" s="21" t="s">
        <v>88</v>
      </c>
      <c r="E4" s="21" t="s">
        <v>89</v>
      </c>
      <c r="F4" s="21" t="s">
        <v>90</v>
      </c>
      <c r="G4" s="21" t="s">
        <v>91</v>
      </c>
      <c r="H4" s="21" t="s">
        <v>92</v>
      </c>
    </row>
    <row r="5" spans="1:8">
      <c r="A5" s="59">
        <v>0</v>
      </c>
      <c r="B5" s="59" t="s">
        <v>93</v>
      </c>
      <c r="C5" s="59" t="s">
        <v>94</v>
      </c>
      <c r="D5" s="59" t="s">
        <v>95</v>
      </c>
      <c r="E5" s="59" t="s">
        <v>13</v>
      </c>
      <c r="F5" s="59">
        <v>2</v>
      </c>
      <c r="G5" s="59">
        <v>4</v>
      </c>
      <c r="H5" s="59">
        <v>784.41815451499997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6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7" style="2" customWidth="1"/>
  </cols>
  <sheetData>
    <row r="1" spans="1:12">
      <c r="B1" s="35" t="s">
        <v>5</v>
      </c>
    </row>
    <row r="2" spans="1:12">
      <c r="B2" s="35" t="s">
        <v>96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104</v>
      </c>
    </row>
    <row r="5" spans="1:12">
      <c r="A5" s="59">
        <v>0</v>
      </c>
      <c r="B5" s="59">
        <v>12</v>
      </c>
      <c r="C5" s="59" t="s">
        <v>105</v>
      </c>
      <c r="D5" s="59">
        <v>1211</v>
      </c>
      <c r="E5" s="59" t="s">
        <v>24</v>
      </c>
      <c r="F5" s="59" t="s">
        <v>106</v>
      </c>
      <c r="G5" s="59" t="s">
        <v>107</v>
      </c>
      <c r="H5" s="59">
        <v>997</v>
      </c>
      <c r="I5" s="59">
        <v>994</v>
      </c>
      <c r="J5" s="59" t="s">
        <v>108</v>
      </c>
      <c r="K5" s="59">
        <v>1</v>
      </c>
      <c r="L5" s="59">
        <v>1</v>
      </c>
    </row>
    <row r="6" spans="1:12">
      <c r="A6" s="59">
        <v>1</v>
      </c>
      <c r="B6" s="59">
        <v>12</v>
      </c>
      <c r="C6" s="59" t="s">
        <v>105</v>
      </c>
      <c r="D6" s="59">
        <v>123</v>
      </c>
      <c r="E6" s="59" t="s">
        <v>20</v>
      </c>
      <c r="F6" s="59" t="s">
        <v>106</v>
      </c>
      <c r="G6" s="59" t="s">
        <v>107</v>
      </c>
      <c r="H6" s="59">
        <v>997</v>
      </c>
      <c r="I6" s="59">
        <v>994</v>
      </c>
      <c r="J6" s="59" t="s">
        <v>108</v>
      </c>
      <c r="K6" s="59">
        <v>2</v>
      </c>
      <c r="L6" s="59">
        <v>2</v>
      </c>
    </row>
    <row r="7" spans="1:12">
      <c r="A7" s="59">
        <v>2</v>
      </c>
      <c r="B7" s="59">
        <v>12</v>
      </c>
      <c r="C7" s="59" t="s">
        <v>105</v>
      </c>
      <c r="D7" s="59">
        <v>127</v>
      </c>
      <c r="E7" s="59" t="s">
        <v>21</v>
      </c>
      <c r="F7" s="59" t="s">
        <v>109</v>
      </c>
      <c r="G7" s="59" t="s">
        <v>107</v>
      </c>
      <c r="H7" s="59">
        <v>2</v>
      </c>
      <c r="I7" s="59">
        <v>1</v>
      </c>
      <c r="J7" s="59" t="s">
        <v>108</v>
      </c>
      <c r="K7" s="59">
        <v>9</v>
      </c>
      <c r="L7" s="59">
        <v>9</v>
      </c>
    </row>
    <row r="8" spans="1:12">
      <c r="A8" s="59">
        <v>3</v>
      </c>
      <c r="B8" s="59">
        <v>12</v>
      </c>
      <c r="C8" s="59" t="s">
        <v>105</v>
      </c>
      <c r="D8" s="59">
        <v>1271</v>
      </c>
      <c r="E8" s="59" t="s">
        <v>22</v>
      </c>
      <c r="F8" s="59" t="s">
        <v>109</v>
      </c>
      <c r="G8" s="59" t="s">
        <v>107</v>
      </c>
      <c r="H8" s="59">
        <v>2</v>
      </c>
      <c r="I8" s="59">
        <v>1</v>
      </c>
      <c r="J8" s="59" t="s">
        <v>108</v>
      </c>
      <c r="K8" s="59">
        <v>2</v>
      </c>
      <c r="L8" s="59">
        <v>2</v>
      </c>
    </row>
    <row r="9" spans="1:12">
      <c r="A9" s="59">
        <v>4</v>
      </c>
      <c r="B9" s="59">
        <v>12</v>
      </c>
      <c r="C9" s="59" t="s">
        <v>105</v>
      </c>
      <c r="D9" s="59">
        <v>1271</v>
      </c>
      <c r="E9" s="59" t="s">
        <v>22</v>
      </c>
      <c r="F9" s="59" t="s">
        <v>109</v>
      </c>
      <c r="G9" s="59" t="s">
        <v>107</v>
      </c>
      <c r="H9" s="59">
        <v>2</v>
      </c>
      <c r="I9" s="59">
        <v>1</v>
      </c>
      <c r="J9" s="59" t="s">
        <v>108</v>
      </c>
      <c r="K9" s="59">
        <v>13</v>
      </c>
      <c r="L9" s="59">
        <v>13</v>
      </c>
    </row>
    <row r="10" spans="1:12">
      <c r="A10" s="59">
        <v>5</v>
      </c>
      <c r="B10" s="59">
        <v>12</v>
      </c>
      <c r="C10" s="59" t="s">
        <v>105</v>
      </c>
      <c r="D10" s="59">
        <v>1272</v>
      </c>
      <c r="E10" s="59" t="s">
        <v>23</v>
      </c>
      <c r="F10" s="59" t="s">
        <v>106</v>
      </c>
      <c r="G10" s="59" t="s">
        <v>107</v>
      </c>
      <c r="H10" s="59">
        <v>997</v>
      </c>
      <c r="I10" s="59">
        <v>994</v>
      </c>
      <c r="J10" s="59" t="s">
        <v>108</v>
      </c>
      <c r="K10" s="59">
        <v>1</v>
      </c>
      <c r="L10" s="59">
        <v>1</v>
      </c>
    </row>
    <row r="11" spans="1:12">
      <c r="A11" s="59">
        <v>6</v>
      </c>
      <c r="B11" s="59">
        <v>11</v>
      </c>
      <c r="C11" s="59" t="s">
        <v>18</v>
      </c>
      <c r="D11" s="59">
        <v>997</v>
      </c>
      <c r="E11" s="59" t="s">
        <v>108</v>
      </c>
      <c r="F11" s="59" t="s">
        <v>109</v>
      </c>
      <c r="G11" s="59" t="s">
        <v>107</v>
      </c>
      <c r="H11" s="59">
        <v>2</v>
      </c>
      <c r="I11" s="59">
        <v>1</v>
      </c>
      <c r="J11" s="59" t="s">
        <v>108</v>
      </c>
      <c r="K11" s="59">
        <v>31</v>
      </c>
      <c r="L11" s="59">
        <v>31</v>
      </c>
    </row>
    <row r="12" spans="1:12">
      <c r="A12" s="59">
        <v>7</v>
      </c>
      <c r="B12" s="59">
        <v>11</v>
      </c>
      <c r="C12" s="59" t="s">
        <v>18</v>
      </c>
      <c r="D12" s="59">
        <v>997</v>
      </c>
      <c r="E12" s="59" t="s">
        <v>108</v>
      </c>
      <c r="F12" s="59" t="s">
        <v>106</v>
      </c>
      <c r="G12" s="59" t="s">
        <v>107</v>
      </c>
      <c r="H12" s="59">
        <v>997</v>
      </c>
      <c r="I12" s="59">
        <v>994</v>
      </c>
      <c r="J12" s="59" t="s">
        <v>108</v>
      </c>
      <c r="K12" s="59">
        <v>32</v>
      </c>
      <c r="L12" s="59">
        <v>32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33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7" style="2" customWidth="1"/>
  </cols>
  <sheetData>
    <row r="1" spans="1:12">
      <c r="B1" s="35" t="s">
        <v>5</v>
      </c>
    </row>
    <row r="2" spans="1:12">
      <c r="B2" s="35" t="s">
        <v>110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104</v>
      </c>
    </row>
    <row r="5" spans="1:12">
      <c r="A5" s="59">
        <v>0</v>
      </c>
      <c r="B5" s="59">
        <v>12</v>
      </c>
      <c r="C5" s="59" t="s">
        <v>105</v>
      </c>
      <c r="D5" s="59">
        <v>127</v>
      </c>
      <c r="E5" s="59" t="s">
        <v>21</v>
      </c>
      <c r="F5" s="59" t="s">
        <v>109</v>
      </c>
      <c r="G5" s="59" t="s">
        <v>107</v>
      </c>
      <c r="H5" s="59">
        <v>2</v>
      </c>
      <c r="I5" s="59">
        <v>1</v>
      </c>
      <c r="J5" s="59" t="s">
        <v>108</v>
      </c>
      <c r="K5" s="59">
        <v>8</v>
      </c>
      <c r="L5" s="59">
        <v>8</v>
      </c>
    </row>
    <row r="6" spans="1:12">
      <c r="A6" s="59">
        <v>1</v>
      </c>
      <c r="B6" s="59">
        <v>12</v>
      </c>
      <c r="C6" s="59" t="s">
        <v>105</v>
      </c>
      <c r="D6" s="59">
        <v>1271</v>
      </c>
      <c r="E6" s="59" t="s">
        <v>22</v>
      </c>
      <c r="F6" s="59" t="s">
        <v>109</v>
      </c>
      <c r="G6" s="59" t="s">
        <v>107</v>
      </c>
      <c r="H6" s="59">
        <v>2</v>
      </c>
      <c r="I6" s="59">
        <v>1</v>
      </c>
      <c r="J6" s="59" t="s">
        <v>108</v>
      </c>
      <c r="K6" s="59">
        <v>2</v>
      </c>
      <c r="L6" s="59">
        <v>2</v>
      </c>
    </row>
    <row r="7" spans="1:12">
      <c r="A7" s="59">
        <v>2</v>
      </c>
      <c r="B7" s="59">
        <v>12</v>
      </c>
      <c r="C7" s="59" t="s">
        <v>105</v>
      </c>
      <c r="D7" s="59">
        <v>1271</v>
      </c>
      <c r="E7" s="59" t="s">
        <v>22</v>
      </c>
      <c r="F7" s="59" t="s">
        <v>109</v>
      </c>
      <c r="G7" s="59" t="s">
        <v>107</v>
      </c>
      <c r="H7" s="59">
        <v>2</v>
      </c>
      <c r="I7" s="59">
        <v>1</v>
      </c>
      <c r="J7" s="59" t="s">
        <v>108</v>
      </c>
      <c r="K7" s="59">
        <v>8</v>
      </c>
      <c r="L7" s="59">
        <v>8</v>
      </c>
    </row>
    <row r="8" spans="1:12">
      <c r="A8" s="59">
        <v>3</v>
      </c>
      <c r="B8" s="59">
        <v>11</v>
      </c>
      <c r="C8" s="59" t="s">
        <v>18</v>
      </c>
      <c r="D8" s="59">
        <v>997</v>
      </c>
      <c r="E8" s="59" t="s">
        <v>108</v>
      </c>
      <c r="F8" s="59" t="s">
        <v>109</v>
      </c>
      <c r="G8" s="59" t="s">
        <v>107</v>
      </c>
      <c r="H8" s="59">
        <v>2</v>
      </c>
      <c r="I8" s="59">
        <v>1</v>
      </c>
      <c r="J8" s="59" t="s">
        <v>108</v>
      </c>
      <c r="K8" s="59">
        <v>22</v>
      </c>
      <c r="L8" s="59">
        <v>22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111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112</v>
      </c>
    </row>
    <row r="5" spans="1:12">
      <c r="A5" s="59">
        <v>0</v>
      </c>
      <c r="B5" s="59">
        <v>211</v>
      </c>
      <c r="C5" s="59" t="s">
        <v>113</v>
      </c>
      <c r="D5" s="59">
        <v>21120</v>
      </c>
      <c r="E5" s="59" t="s">
        <v>26</v>
      </c>
      <c r="F5" s="59" t="s">
        <v>106</v>
      </c>
      <c r="G5" s="59" t="s">
        <v>108</v>
      </c>
      <c r="H5" s="59">
        <v>997</v>
      </c>
      <c r="I5" s="59">
        <v>994</v>
      </c>
      <c r="J5" s="59" t="s">
        <v>108</v>
      </c>
      <c r="K5" s="59">
        <v>2</v>
      </c>
      <c r="L5" s="59">
        <v>0.84789687970000005</v>
      </c>
    </row>
    <row r="6" spans="1:12">
      <c r="A6" s="59">
        <v>1</v>
      </c>
      <c r="B6" s="59">
        <v>211</v>
      </c>
      <c r="C6" s="59" t="s">
        <v>113</v>
      </c>
      <c r="D6" s="59">
        <v>21121</v>
      </c>
      <c r="E6" s="59" t="s">
        <v>28</v>
      </c>
      <c r="F6" s="59" t="s">
        <v>106</v>
      </c>
      <c r="G6" s="59" t="s">
        <v>108</v>
      </c>
      <c r="H6" s="59">
        <v>997</v>
      </c>
      <c r="I6" s="59">
        <v>994</v>
      </c>
      <c r="J6" s="59" t="s">
        <v>108</v>
      </c>
      <c r="K6" s="59">
        <v>38</v>
      </c>
      <c r="L6" s="59">
        <v>15.718701083299999</v>
      </c>
    </row>
    <row r="7" spans="1:12">
      <c r="A7" s="59">
        <v>2</v>
      </c>
      <c r="B7" s="59">
        <v>211</v>
      </c>
      <c r="C7" s="59" t="s">
        <v>113</v>
      </c>
      <c r="D7" s="59">
        <v>21122</v>
      </c>
      <c r="E7" s="59" t="s">
        <v>29</v>
      </c>
      <c r="F7" s="59" t="s">
        <v>106</v>
      </c>
      <c r="G7" s="59" t="s">
        <v>108</v>
      </c>
      <c r="H7" s="59">
        <v>997</v>
      </c>
      <c r="I7" s="59">
        <v>994</v>
      </c>
      <c r="J7" s="59" t="s">
        <v>108</v>
      </c>
      <c r="K7" s="59">
        <v>630</v>
      </c>
      <c r="L7" s="59">
        <v>152.925269249</v>
      </c>
    </row>
    <row r="8" spans="1:12">
      <c r="A8" s="59">
        <v>3</v>
      </c>
      <c r="B8" s="59">
        <v>211</v>
      </c>
      <c r="C8" s="59" t="s">
        <v>113</v>
      </c>
      <c r="D8" s="59">
        <v>21124</v>
      </c>
      <c r="E8" s="59" t="s">
        <v>30</v>
      </c>
      <c r="F8" s="59" t="s">
        <v>106</v>
      </c>
      <c r="G8" s="59" t="s">
        <v>108</v>
      </c>
      <c r="H8" s="59">
        <v>997</v>
      </c>
      <c r="I8" s="59">
        <v>994</v>
      </c>
      <c r="J8" s="59" t="s">
        <v>108</v>
      </c>
      <c r="K8" s="59">
        <v>679</v>
      </c>
      <c r="L8" s="59">
        <v>332.629664902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114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112</v>
      </c>
    </row>
    <row r="5" spans="1:12">
      <c r="A5" s="59">
        <v>0</v>
      </c>
      <c r="B5" s="59">
        <v>211</v>
      </c>
      <c r="C5" s="59" t="s">
        <v>113</v>
      </c>
      <c r="D5" s="59">
        <v>21121</v>
      </c>
      <c r="E5" s="59" t="s">
        <v>28</v>
      </c>
      <c r="F5" s="59" t="s">
        <v>106</v>
      </c>
      <c r="G5" s="59" t="s">
        <v>108</v>
      </c>
      <c r="H5" s="59">
        <v>997</v>
      </c>
      <c r="I5" s="59">
        <v>994</v>
      </c>
      <c r="J5" s="59" t="s">
        <v>108</v>
      </c>
      <c r="K5" s="59">
        <v>3</v>
      </c>
      <c r="L5" s="59">
        <v>1.0945585541</v>
      </c>
    </row>
    <row r="6" spans="1:12">
      <c r="A6" s="59">
        <v>1</v>
      </c>
      <c r="B6" s="59">
        <v>211</v>
      </c>
      <c r="C6" s="59" t="s">
        <v>113</v>
      </c>
      <c r="D6" s="59">
        <v>21122</v>
      </c>
      <c r="E6" s="59" t="s">
        <v>29</v>
      </c>
      <c r="F6" s="59" t="s">
        <v>106</v>
      </c>
      <c r="G6" s="59" t="s">
        <v>108</v>
      </c>
      <c r="H6" s="59">
        <v>997</v>
      </c>
      <c r="I6" s="59">
        <v>994</v>
      </c>
      <c r="J6" s="59" t="s">
        <v>108</v>
      </c>
      <c r="K6" s="59">
        <v>8</v>
      </c>
      <c r="L6" s="59">
        <v>4.1571134550000002</v>
      </c>
    </row>
    <row r="7" spans="1:12">
      <c r="A7" s="59">
        <v>2</v>
      </c>
      <c r="B7" s="59">
        <v>211</v>
      </c>
      <c r="C7" s="59" t="s">
        <v>113</v>
      </c>
      <c r="D7" s="59">
        <v>21124</v>
      </c>
      <c r="E7" s="59" t="s">
        <v>30</v>
      </c>
      <c r="F7" s="59" t="s">
        <v>106</v>
      </c>
      <c r="G7" s="59" t="s">
        <v>108</v>
      </c>
      <c r="H7" s="59">
        <v>997</v>
      </c>
      <c r="I7" s="59">
        <v>994</v>
      </c>
      <c r="J7" s="59" t="s">
        <v>108</v>
      </c>
      <c r="K7" s="59">
        <v>84</v>
      </c>
      <c r="L7" s="59">
        <v>22.590841492799999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115</v>
      </c>
    </row>
    <row r="4" spans="1:12">
      <c r="A4" s="21" t="s">
        <v>85</v>
      </c>
      <c r="B4" s="21" t="s">
        <v>97</v>
      </c>
      <c r="C4" s="21" t="s">
        <v>98</v>
      </c>
      <c r="D4" s="21" t="s">
        <v>99</v>
      </c>
      <c r="E4" s="21" t="s">
        <v>100</v>
      </c>
      <c r="F4" s="21" t="s">
        <v>101</v>
      </c>
      <c r="G4" s="21" t="s">
        <v>89</v>
      </c>
      <c r="H4" s="21" t="s">
        <v>90</v>
      </c>
      <c r="I4" s="21" t="s">
        <v>102</v>
      </c>
      <c r="J4" s="21" t="s">
        <v>103</v>
      </c>
      <c r="K4" s="21" t="s">
        <v>91</v>
      </c>
      <c r="L4" s="21" t="s">
        <v>92</v>
      </c>
    </row>
    <row r="5" spans="1:12">
      <c r="A5" s="59">
        <v>0</v>
      </c>
      <c r="B5" s="59">
        <v>215</v>
      </c>
      <c r="C5" s="59" t="s">
        <v>116</v>
      </c>
      <c r="D5" s="59">
        <v>21513</v>
      </c>
      <c r="E5" s="59" t="s">
        <v>32</v>
      </c>
      <c r="F5" s="59" t="s">
        <v>106</v>
      </c>
      <c r="G5" s="59" t="s">
        <v>108</v>
      </c>
      <c r="H5" s="59">
        <v>997</v>
      </c>
      <c r="I5" s="59">
        <v>994</v>
      </c>
      <c r="J5" s="59" t="s">
        <v>108</v>
      </c>
      <c r="K5" s="59">
        <v>5</v>
      </c>
      <c r="L5" s="59">
        <v>0.80589597560000004</v>
      </c>
    </row>
    <row r="6" spans="1:12">
      <c r="A6" s="59">
        <v>1</v>
      </c>
      <c r="B6" s="59">
        <v>23</v>
      </c>
      <c r="C6" s="59" t="s">
        <v>117</v>
      </c>
      <c r="D6" s="59">
        <v>2302</v>
      </c>
      <c r="E6" s="59" t="s">
        <v>33</v>
      </c>
      <c r="F6" s="59" t="s">
        <v>106</v>
      </c>
      <c r="G6" s="59" t="s">
        <v>108</v>
      </c>
      <c r="H6" s="59">
        <v>997</v>
      </c>
      <c r="I6" s="59">
        <v>994</v>
      </c>
      <c r="J6" s="59" t="s">
        <v>108</v>
      </c>
      <c r="K6" s="59">
        <v>2</v>
      </c>
      <c r="L6" s="59">
        <v>0.86259636039999998</v>
      </c>
    </row>
    <row r="7" spans="1:12">
      <c r="A7" s="59">
        <v>2</v>
      </c>
      <c r="B7" s="59">
        <v>24</v>
      </c>
      <c r="C7" s="59" t="s">
        <v>118</v>
      </c>
      <c r="D7" s="59">
        <v>241</v>
      </c>
      <c r="E7" s="59" t="s">
        <v>34</v>
      </c>
      <c r="F7" s="59" t="s">
        <v>106</v>
      </c>
      <c r="G7" s="59" t="s">
        <v>108</v>
      </c>
      <c r="H7" s="59">
        <v>997</v>
      </c>
      <c r="I7" s="59">
        <v>994</v>
      </c>
      <c r="J7" s="59" t="s">
        <v>108</v>
      </c>
      <c r="K7" s="59">
        <v>3</v>
      </c>
      <c r="L7" s="59">
        <v>1.7935492438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Info_Grading</vt:lpstr>
      <vt:lpstr>Grading</vt:lpstr>
      <vt:lpstr>Pop_Statistics</vt:lpstr>
      <vt:lpstr>_observedEventA_v1_aoi</vt:lpstr>
      <vt:lpstr>_builtUpP_m_v1_aoi</vt:lpstr>
      <vt:lpstr>_builtUpP_m_v1_aff</vt:lpstr>
      <vt:lpstr>_transportationL_v1_aoi</vt:lpstr>
      <vt:lpstr>_transportationL_v1_aff</vt:lpstr>
      <vt:lpstr>_facilitiesA_v1_aoi</vt:lpstr>
      <vt:lpstr>_facilitiesL_v1_aoi</vt:lpstr>
      <vt:lpstr>_facilitiesP_m_v1_aoi</vt:lpstr>
      <vt:lpstr>_facilitiesP_m_v1_aff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2024-07-31T16:32:41Z</dcterms:modified>
</cp:coreProperties>
</file>