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local-activations\EMSR747\03MAPS\output\EMSR747\AOI01\DEL_PRODUCT\FCT\EMSR747_AOI01_DEL_PRODUCT_v1\20240815_FCT\"/>
    </mc:Choice>
  </mc:AlternateContent>
  <xr:revisionPtr revIDLastSave="0" documentId="13_ncr:1_{200275F6-A9D4-4EAC-949C-5FF545E2BB98}" xr6:coauthVersionLast="47" xr6:coauthVersionMax="47" xr10:uidLastSave="{00000000-0000-0000-0000-000000000000}"/>
  <bookViews>
    <workbookView xWindow="-108" yWindow="-108" windowWidth="23256" windowHeight="11256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builtUpA_v1_aoi" sheetId="6" r:id="rId6"/>
    <sheet name="_transportationL_v1_aoi" sheetId="7" r:id="rId7"/>
    <sheet name="_transportationL_v1_aff" sheetId="8" r:id="rId8"/>
    <sheet name="_naturalLandUseA_v1_aoi" sheetId="9" r:id="rId9"/>
    <sheet name="_naturalLandUseA_v1_aff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2" l="1"/>
  <c r="B38" i="2"/>
  <c r="B37" i="2"/>
  <c r="B21" i="2"/>
  <c r="B20" i="2"/>
</calcChain>
</file>

<file path=xl/sharedStrings.xml><?xml version="1.0" encoding="utf-8"?>
<sst xmlns="http://schemas.openxmlformats.org/spreadsheetml/2006/main" count="231" uniqueCount="105">
  <si>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</si>
  <si>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</si>
  <si>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</si>
  <si>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</si>
  <si>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</si>
  <si>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EMSR747 AOI: 01 Serres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</si>
  <si>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</si>
  <si>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</si>
  <si>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</si>
  <si>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</si>
  <si>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</si>
  <si>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</si>
  <si>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</si>
  <si>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</si>
  <si>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</si>
  <si>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</si>
  <si>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NA</t>
  </si>
  <si>
    <t>Built-up</t>
  </si>
  <si>
    <t>Residential Buildings</t>
  </si>
  <si>
    <t>Unclassified</t>
  </si>
  <si>
    <t>Transportation</t>
  </si>
  <si>
    <t>Local Road</t>
  </si>
  <si>
    <t>km</t>
  </si>
  <si>
    <t>Cart Track</t>
  </si>
  <si>
    <t>Land use</t>
  </si>
  <si>
    <t>Shrub and/or herbaceous vegetation association</t>
  </si>
  <si>
    <t xml:space="preserve">Forests </t>
  </si>
  <si>
    <t xml:space="preserve">Pastures 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</si>
  <si>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</si>
  <si>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</si>
  <si>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</si>
  <si>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</si>
  <si>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</si>
  <si>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</si>
  <si>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</si>
  <si>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</si>
  <si>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</si>
  <si>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</si>
  <si>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</si>
  <si>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</si>
  <si>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</si>
  <si>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Serres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</si>
  <si>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</si>
  <si>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</si>
  <si>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</si>
  <si>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</si>
  <si>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</si>
  <si>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</si>
  <si>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</si>
  <si>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</si>
  <si>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</si>
  <si>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</si>
  <si>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</si>
  <si>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</si>
  <si>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</si>
  <si>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</si>
  <si>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</si>
  <si>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</si>
  <si>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</si>
  <si>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</si>
  <si>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</si>
  <si>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</si>
  <si>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</si>
  <si>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</si>
  <si>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</si>
  <si>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</si>
  <si>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</si>
  <si>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</si>
  <si>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</si>
  <si>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</si>
  <si>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</si>
  <si>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</si>
  <si>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</si>
  <si>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</si>
  <si>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</si>
  <si>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</si>
  <si>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</si>
  <si>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</si>
  <si>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_observedEventP_v1_aoi</t>
  </si>
  <si>
    <t>Count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</si>
  <si>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</si>
  <si>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</si>
  <si>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</si>
  <si>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</si>
  <si>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</si>
  <si>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</si>
  <si>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</si>
  <si>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</si>
  <si>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</si>
  <si>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</si>
  <si>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</si>
  <si>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</si>
  <si>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_transportationL_v1_aoi</t>
  </si>
  <si>
    <t>Length</t>
  </si>
  <si>
    <t>Highways, Streets and Roads</t>
  </si>
  <si>
    <t>_transportationL_v1_aff</t>
  </si>
  <si>
    <t>_naturalLandUseA_v1_aoi</t>
  </si>
  <si>
    <t>Agricultural Areas</t>
  </si>
  <si>
    <t>Pastures</t>
  </si>
  <si>
    <t>Not Affected</t>
  </si>
  <si>
    <t>Heterogeneous agricultural areas</t>
  </si>
  <si>
    <t>Forests and Semi-natural Areas</t>
  </si>
  <si>
    <t>Forests</t>
  </si>
  <si>
    <t>_naturalLandUseA_v1_aff</t>
  </si>
  <si>
    <t>Digital Elevation Model: FABDEM (ForestAndBuildingsremovedCopernicusDEM) removes building and tree height biases from the Copernicus GLO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</si>
</sst>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0" borderId="0" xfId="0" applyFont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4140625" defaultRowHeight="14.4"/>
  <cols>
    <col min="2" max="2" width="154.664062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103</v>
      </c>
    </row>
    <row r="4" spans="1:12">
      <c r="A4" s="31" t="s">
        <v>67</v>
      </c>
      <c r="B4" s="31" t="s">
        <v>82</v>
      </c>
      <c r="C4" s="31" t="s">
        <v>83</v>
      </c>
      <c r="D4" s="31" t="s">
        <v>84</v>
      </c>
      <c r="E4" s="31" t="s">
        <v>85</v>
      </c>
      <c r="F4" s="31" t="s">
        <v>86</v>
      </c>
      <c r="G4" s="31" t="s">
        <v>71</v>
      </c>
      <c r="H4" s="31" t="s">
        <v>72</v>
      </c>
      <c r="I4" s="31" t="s">
        <v>87</v>
      </c>
      <c r="J4" s="31" t="s">
        <v>88</v>
      </c>
      <c r="K4" s="31" t="s">
        <v>73</v>
      </c>
      <c r="L4" s="31" t="s">
        <v>74</v>
      </c>
    </row>
    <row r="5" spans="1:12">
      <c r="A5" s="32">
        <v>0</v>
      </c>
      <c r="B5" s="32">
        <v>3</v>
      </c>
      <c r="C5" s="32" t="s">
        <v>101</v>
      </c>
      <c r="D5" s="32">
        <v>31</v>
      </c>
      <c r="E5" s="32" t="s">
        <v>102</v>
      </c>
      <c r="F5" s="32" t="s">
        <v>99</v>
      </c>
      <c r="G5" s="32" t="s">
        <v>89</v>
      </c>
      <c r="H5" s="32">
        <v>997</v>
      </c>
      <c r="I5" s="32">
        <v>992</v>
      </c>
      <c r="J5" s="32" t="s">
        <v>89</v>
      </c>
      <c r="K5" s="32">
        <v>4</v>
      </c>
      <c r="L5" s="32">
        <v>84.537309248900002</v>
      </c>
    </row>
    <row r="6" spans="1:12">
      <c r="A6" s="32">
        <v>1</v>
      </c>
      <c r="B6" s="32">
        <v>3</v>
      </c>
      <c r="C6" s="32" t="s">
        <v>101</v>
      </c>
      <c r="D6" s="32">
        <v>32</v>
      </c>
      <c r="E6" s="32" t="s">
        <v>25</v>
      </c>
      <c r="F6" s="32" t="s">
        <v>99</v>
      </c>
      <c r="G6" s="32" t="s">
        <v>89</v>
      </c>
      <c r="H6" s="32">
        <v>997</v>
      </c>
      <c r="I6" s="32">
        <v>992</v>
      </c>
      <c r="J6" s="32" t="s">
        <v>89</v>
      </c>
      <c r="K6" s="32">
        <v>3</v>
      </c>
      <c r="L6" s="32">
        <v>1077.02106792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0"/>
  <sheetViews>
    <sheetView showGridLines="0" tabSelected="1" topLeftCell="A7" zoomScale="70" zoomScaleNormal="70" workbookViewId="0">
      <selection activeCell="K29" sqref="K29"/>
    </sheetView>
  </sheetViews>
  <sheetFormatPr defaultColWidth="9.109375" defaultRowHeight="14.4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>
      <c r="A1" s="15"/>
      <c r="B1" s="39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3" t="s">
        <v>7</v>
      </c>
      <c r="D4" s="74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1161.60959383</v>
      </c>
    </row>
    <row r="6" spans="1:11">
      <c r="B6" s="33" t="s">
        <v>12</v>
      </c>
      <c r="C6" s="33"/>
      <c r="D6" s="34" t="s">
        <v>13</v>
      </c>
      <c r="E6" s="33"/>
      <c r="F6" s="36">
        <v>9</v>
      </c>
    </row>
    <row r="7" spans="1:11">
      <c r="B7" s="23" t="s">
        <v>14</v>
      </c>
      <c r="C7" s="27" t="s">
        <v>15</v>
      </c>
      <c r="D7" s="28"/>
      <c r="E7" s="61" t="s">
        <v>16</v>
      </c>
      <c r="F7" s="60">
        <v>60</v>
      </c>
      <c r="G7" s="2"/>
      <c r="H7" s="2"/>
      <c r="I7" s="3"/>
      <c r="J7" s="3"/>
      <c r="K7" s="6"/>
    </row>
    <row r="8" spans="1:11">
      <c r="B8" s="37" t="s">
        <v>17</v>
      </c>
      <c r="C8" s="41" t="s">
        <v>18</v>
      </c>
      <c r="D8" s="38" t="s">
        <v>11</v>
      </c>
      <c r="E8" s="42">
        <v>0</v>
      </c>
      <c r="F8" s="42">
        <v>3.6623707519000002</v>
      </c>
      <c r="G8" s="2"/>
      <c r="H8" s="2"/>
      <c r="I8" s="8"/>
      <c r="J8" s="7"/>
      <c r="K8" s="9"/>
    </row>
    <row r="9" spans="1:11">
      <c r="B9" s="43"/>
      <c r="C9" s="44" t="s">
        <v>19</v>
      </c>
      <c r="D9" s="45" t="s">
        <v>11</v>
      </c>
      <c r="E9" s="46">
        <v>0</v>
      </c>
      <c r="F9" s="46">
        <v>0.33069364759999997</v>
      </c>
    </row>
    <row r="10" spans="1:11">
      <c r="B10" s="37" t="s">
        <v>20</v>
      </c>
      <c r="C10" s="47" t="s">
        <v>21</v>
      </c>
      <c r="D10" s="38" t="s">
        <v>22</v>
      </c>
      <c r="E10" s="42">
        <v>0</v>
      </c>
      <c r="F10" s="42">
        <v>10.7712010111</v>
      </c>
    </row>
    <row r="11" spans="1:11">
      <c r="B11" s="43"/>
      <c r="C11" s="48" t="s">
        <v>23</v>
      </c>
      <c r="D11" s="45" t="s">
        <v>22</v>
      </c>
      <c r="E11" s="46">
        <v>0.33716870430000001</v>
      </c>
      <c r="F11" s="46">
        <v>96.876454372500007</v>
      </c>
    </row>
    <row r="12" spans="1:11">
      <c r="B12" s="49" t="s">
        <v>24</v>
      </c>
      <c r="C12" s="50" t="s">
        <v>25</v>
      </c>
      <c r="D12" s="38" t="s">
        <v>11</v>
      </c>
      <c r="E12" s="42">
        <v>1077.02106792</v>
      </c>
      <c r="F12" s="51">
        <v>8313.0229724300007</v>
      </c>
    </row>
    <row r="13" spans="1:11">
      <c r="B13" s="52"/>
      <c r="C13" s="53" t="s">
        <v>26</v>
      </c>
      <c r="D13" s="54" t="s">
        <v>11</v>
      </c>
      <c r="E13" s="55">
        <v>84.537309248900002</v>
      </c>
      <c r="F13" s="56">
        <v>3726.5695223299999</v>
      </c>
    </row>
    <row r="14" spans="1:11">
      <c r="B14" s="52"/>
      <c r="C14" s="53" t="s">
        <v>27</v>
      </c>
      <c r="D14" s="54" t="s">
        <v>11</v>
      </c>
      <c r="E14" s="55">
        <v>0</v>
      </c>
      <c r="F14" s="56">
        <v>0.2247152302</v>
      </c>
    </row>
    <row r="15" spans="1:11">
      <c r="B15" s="57"/>
      <c r="C15" s="58" t="s">
        <v>28</v>
      </c>
      <c r="D15" s="45" t="s">
        <v>11</v>
      </c>
      <c r="E15" s="46">
        <v>0</v>
      </c>
      <c r="F15" s="59">
        <v>15.9786016733</v>
      </c>
    </row>
    <row r="16" spans="1:11">
      <c r="B16" s="5"/>
      <c r="C16" s="14"/>
      <c r="D16" s="7"/>
      <c r="E16" s="7"/>
      <c r="F16" s="10"/>
    </row>
    <row r="17" spans="2:6">
      <c r="B17" s="5"/>
      <c r="C17" s="14"/>
      <c r="D17" s="7"/>
      <c r="E17" s="7"/>
      <c r="F17" s="10"/>
    </row>
    <row r="18" spans="2:6">
      <c r="B18" s="62" t="s">
        <v>29</v>
      </c>
      <c r="C18" s="14"/>
      <c r="D18" s="7"/>
      <c r="E18" s="7"/>
    </row>
    <row r="19" spans="2:6">
      <c r="B19" s="32" t="s">
        <v>30</v>
      </c>
      <c r="C19" s="14"/>
      <c r="D19" s="7"/>
      <c r="E19" s="7"/>
    </row>
    <row r="20" spans="2:6">
      <c r="B20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0" s="14"/>
      <c r="D20" s="7"/>
      <c r="E20" s="7"/>
    </row>
    <row r="21" spans="2:6">
      <c r="B21" s="32" t="str">
        <f>CONCATENATE(CHAR(169)," European Union / Copernicus Emergency Management Service")</f>
        <v>© European Union / Copernicus Emergency Management Service</v>
      </c>
      <c r="C21" s="14"/>
      <c r="D21" s="7"/>
      <c r="E21" s="7"/>
    </row>
    <row r="22" spans="2:6">
      <c r="B22" s="5"/>
      <c r="C22" s="14"/>
      <c r="D22" s="7"/>
      <c r="E22" s="7"/>
    </row>
    <row r="23" spans="2:6">
      <c r="B23" s="5"/>
      <c r="C23" s="14"/>
      <c r="D23" s="7"/>
      <c r="E23" s="7"/>
    </row>
    <row r="24" spans="2:6">
      <c r="B24" s="62" t="s">
        <v>31</v>
      </c>
      <c r="C24" s="14"/>
      <c r="D24" s="7"/>
      <c r="E24" s="7"/>
    </row>
    <row r="25" spans="2:6">
      <c r="B25" s="32" t="s">
        <v>32</v>
      </c>
      <c r="C25" s="14"/>
      <c r="D25" s="7"/>
      <c r="E25" s="7"/>
    </row>
    <row r="26" spans="2:6">
      <c r="B26" s="32" t="s">
        <v>33</v>
      </c>
      <c r="C26" s="14"/>
      <c r="D26" s="7"/>
      <c r="E26" s="64" t="s">
        <v>34</v>
      </c>
    </row>
    <row r="27" spans="2:6">
      <c r="B27" s="32" t="s">
        <v>35</v>
      </c>
      <c r="C27" s="16"/>
      <c r="D27" s="7"/>
      <c r="E27" s="7"/>
    </row>
    <row r="28" spans="2:6">
      <c r="B28" s="32" t="s">
        <v>36</v>
      </c>
      <c r="C28" s="16"/>
      <c r="D28" s="7"/>
      <c r="E28" s="7"/>
    </row>
    <row r="29" spans="2:6">
      <c r="B29" s="5"/>
      <c r="C29" s="16"/>
      <c r="D29" s="7"/>
      <c r="E29" s="7"/>
    </row>
    <row r="30" spans="2:6">
      <c r="B30" s="5"/>
      <c r="C30" s="16"/>
      <c r="D30" s="7"/>
      <c r="E30" s="7"/>
    </row>
    <row r="31" spans="2:6">
      <c r="B31" s="62" t="s">
        <v>37</v>
      </c>
      <c r="C31" s="16"/>
      <c r="D31" s="7"/>
      <c r="E31" s="7"/>
    </row>
    <row r="32" spans="2:6">
      <c r="B32" s="32" t="s">
        <v>38</v>
      </c>
      <c r="C32" s="16"/>
      <c r="D32" s="7"/>
      <c r="E32" s="7"/>
    </row>
    <row r="33" spans="2:8">
      <c r="B33" s="32" t="s">
        <v>39</v>
      </c>
      <c r="C33" s="16"/>
      <c r="D33" s="7"/>
      <c r="E33" s="7"/>
    </row>
    <row r="34" spans="2:8">
      <c r="B34" s="5"/>
      <c r="C34" s="16"/>
      <c r="D34" s="7"/>
      <c r="E34" s="7"/>
    </row>
    <row r="35" spans="2:8">
      <c r="B35" s="5"/>
      <c r="C35" s="16"/>
      <c r="D35" s="7"/>
      <c r="E35" s="7"/>
    </row>
    <row r="36" spans="2:8">
      <c r="B36" s="62" t="s">
        <v>40</v>
      </c>
      <c r="C36" s="16"/>
      <c r="D36" s="7"/>
      <c r="E36" s="7"/>
    </row>
    <row r="37" spans="2:8">
      <c r="B37" s="32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7" s="16"/>
      <c r="D37" s="7"/>
      <c r="E37" s="7"/>
    </row>
    <row r="38" spans="2:8">
      <c r="B38" s="32" t="str">
        <f>CONCATENATE("Corine Land Cover (CLC) 2018, EuroBoundaryMap 2017 ",CHAR(169),"EuroGeographics.  ")</f>
        <v xml:space="preserve">Corine Land Cover (CLC) 2018, EuroBoundaryMap 2017 ©EuroGeographics.  </v>
      </c>
    </row>
    <row r="39" spans="2:8">
      <c r="B39" s="32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40" spans="2:8">
      <c r="B40" s="32" t="s">
        <v>104</v>
      </c>
      <c r="C40" s="75"/>
      <c r="D40" s="76"/>
      <c r="E40" s="76"/>
      <c r="F40" s="77"/>
      <c r="G40" s="78"/>
      <c r="H40" s="7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/>
  <cols>
    <col min="1" max="12" width="14" customWidth="1"/>
  </cols>
  <sheetData>
    <row r="1" spans="1:12">
      <c r="A1" t="s">
        <v>41</v>
      </c>
    </row>
    <row r="3" spans="1:12" ht="52.8">
      <c r="A3" s="65" t="s">
        <v>42</v>
      </c>
      <c r="B3" s="65" t="s">
        <v>43</v>
      </c>
      <c r="C3" s="65" t="s">
        <v>44</v>
      </c>
      <c r="D3" s="65" t="s">
        <v>45</v>
      </c>
      <c r="E3" s="65" t="s">
        <v>46</v>
      </c>
      <c r="F3" s="65" t="s">
        <v>47</v>
      </c>
      <c r="G3" s="65" t="s">
        <v>48</v>
      </c>
      <c r="H3" s="65" t="s">
        <v>49</v>
      </c>
      <c r="I3" s="65" t="s">
        <v>50</v>
      </c>
      <c r="J3" s="65" t="s">
        <v>51</v>
      </c>
      <c r="K3" s="65" t="s">
        <v>52</v>
      </c>
      <c r="L3" s="65" t="s">
        <v>53</v>
      </c>
    </row>
    <row r="4" spans="1:12" ht="81.599999999999994">
      <c r="A4" s="66" t="s">
        <v>54</v>
      </c>
      <c r="B4" s="67" t="s">
        <v>55</v>
      </c>
      <c r="C4" s="67" t="s">
        <v>56</v>
      </c>
      <c r="D4" s="67" t="s">
        <v>57</v>
      </c>
      <c r="E4" s="67" t="s">
        <v>58</v>
      </c>
      <c r="F4" s="67" t="s">
        <v>59</v>
      </c>
      <c r="G4" s="67" t="s">
        <v>60</v>
      </c>
      <c r="H4" s="67" t="s">
        <v>61</v>
      </c>
      <c r="I4" s="67" t="s">
        <v>62</v>
      </c>
      <c r="J4" s="67" t="s">
        <v>62</v>
      </c>
      <c r="K4" s="67" t="s">
        <v>62</v>
      </c>
      <c r="L4" s="67" t="s">
        <v>63</v>
      </c>
    </row>
    <row r="5" spans="1:12">
      <c r="A5" s="68" t="s">
        <v>9</v>
      </c>
      <c r="B5" s="69">
        <v>2</v>
      </c>
      <c r="C5" s="70">
        <v>56</v>
      </c>
      <c r="D5" s="69">
        <v>1217</v>
      </c>
      <c r="E5" s="69">
        <v>54</v>
      </c>
      <c r="F5" s="69">
        <v>196</v>
      </c>
      <c r="G5" s="69">
        <v>2</v>
      </c>
      <c r="H5" s="69">
        <v>109</v>
      </c>
      <c r="I5" s="71">
        <v>234</v>
      </c>
      <c r="J5" s="71">
        <v>406</v>
      </c>
      <c r="K5" s="71">
        <v>173.8</v>
      </c>
      <c r="L5" s="72" t="s">
        <v>64</v>
      </c>
    </row>
    <row r="6" spans="1:12">
      <c r="A6" s="68" t="s">
        <v>65</v>
      </c>
      <c r="B6" s="69">
        <v>0</v>
      </c>
      <c r="C6" s="70">
        <v>2</v>
      </c>
      <c r="D6" s="69">
        <v>93</v>
      </c>
      <c r="E6" s="69">
        <v>1</v>
      </c>
      <c r="F6" s="69">
        <v>1</v>
      </c>
      <c r="G6" s="69">
        <v>0</v>
      </c>
      <c r="H6" s="69">
        <v>2</v>
      </c>
      <c r="I6" s="71">
        <v>14</v>
      </c>
      <c r="J6" s="71">
        <v>32</v>
      </c>
      <c r="K6" s="71">
        <v>227.7</v>
      </c>
      <c r="L6" s="72" t="s">
        <v>64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4.4"/>
  <cols>
    <col min="1" max="1" width="5" customWidth="1"/>
    <col min="2" max="2" width="13" customWidth="1"/>
    <col min="3" max="3" width="12" customWidth="1"/>
    <col min="4" max="4" width="27" customWidth="1"/>
    <col min="5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66</v>
      </c>
    </row>
    <row r="4" spans="1:8">
      <c r="A4" s="31" t="s">
        <v>67</v>
      </c>
      <c r="B4" s="31" t="s">
        <v>68</v>
      </c>
      <c r="C4" s="31" t="s">
        <v>69</v>
      </c>
      <c r="D4" s="31" t="s">
        <v>70</v>
      </c>
      <c r="E4" s="31" t="s">
        <v>71</v>
      </c>
      <c r="F4" s="31" t="s">
        <v>72</v>
      </c>
      <c r="G4" s="31" t="s">
        <v>73</v>
      </c>
      <c r="H4" s="31" t="s">
        <v>74</v>
      </c>
    </row>
    <row r="5" spans="1:8">
      <c r="A5" s="32">
        <v>0</v>
      </c>
      <c r="B5" s="32" t="s">
        <v>75</v>
      </c>
      <c r="C5" s="32" t="s">
        <v>76</v>
      </c>
      <c r="D5" s="32" t="s">
        <v>77</v>
      </c>
      <c r="E5" s="32" t="s">
        <v>10</v>
      </c>
      <c r="F5" s="32">
        <v>2</v>
      </c>
      <c r="G5" s="32">
        <v>115</v>
      </c>
      <c r="H5" s="32">
        <v>1161.60959383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defaultRowHeight="14.4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40" t="s">
        <v>5</v>
      </c>
    </row>
    <row r="2" spans="1:8">
      <c r="B2" s="40" t="s">
        <v>78</v>
      </c>
    </row>
    <row r="4" spans="1:8">
      <c r="A4" s="31" t="s">
        <v>67</v>
      </c>
      <c r="B4" s="31" t="s">
        <v>68</v>
      </c>
      <c r="C4" s="31" t="s">
        <v>69</v>
      </c>
      <c r="D4" s="31" t="s">
        <v>70</v>
      </c>
      <c r="E4" s="31" t="s">
        <v>71</v>
      </c>
      <c r="F4" s="31" t="s">
        <v>72</v>
      </c>
      <c r="G4" s="31" t="s">
        <v>73</v>
      </c>
      <c r="H4" s="31" t="s">
        <v>79</v>
      </c>
    </row>
    <row r="5" spans="1:8">
      <c r="A5" s="32">
        <v>0</v>
      </c>
      <c r="B5" s="32" t="s">
        <v>75</v>
      </c>
      <c r="C5" s="32" t="s">
        <v>76</v>
      </c>
      <c r="D5" s="32" t="s">
        <v>80</v>
      </c>
      <c r="E5" s="32" t="s">
        <v>12</v>
      </c>
      <c r="F5" s="32">
        <v>2</v>
      </c>
      <c r="G5" s="32">
        <v>9</v>
      </c>
      <c r="H5" s="32">
        <v>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/>
  <cols>
    <col min="1" max="1" width="5" customWidth="1"/>
    <col min="2" max="2" width="10" customWidth="1"/>
    <col min="3" max="3" width="23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81</v>
      </c>
    </row>
    <row r="4" spans="1:12">
      <c r="A4" s="31" t="s">
        <v>67</v>
      </c>
      <c r="B4" s="31" t="s">
        <v>82</v>
      </c>
      <c r="C4" s="31" t="s">
        <v>83</v>
      </c>
      <c r="D4" s="31" t="s">
        <v>84</v>
      </c>
      <c r="E4" s="31" t="s">
        <v>85</v>
      </c>
      <c r="F4" s="31" t="s">
        <v>86</v>
      </c>
      <c r="G4" s="31" t="s">
        <v>71</v>
      </c>
      <c r="H4" s="31" t="s">
        <v>72</v>
      </c>
      <c r="I4" s="31" t="s">
        <v>87</v>
      </c>
      <c r="J4" s="31" t="s">
        <v>88</v>
      </c>
      <c r="K4" s="31" t="s">
        <v>73</v>
      </c>
      <c r="L4" s="31" t="s">
        <v>74</v>
      </c>
    </row>
    <row r="5" spans="1:12">
      <c r="A5" s="32">
        <v>0</v>
      </c>
      <c r="B5" s="32">
        <v>11</v>
      </c>
      <c r="C5" s="32" t="s">
        <v>18</v>
      </c>
      <c r="D5" s="32">
        <v>997</v>
      </c>
      <c r="E5" s="32" t="s">
        <v>89</v>
      </c>
      <c r="F5" s="32" t="s">
        <v>90</v>
      </c>
      <c r="G5" s="32" t="s">
        <v>91</v>
      </c>
      <c r="H5" s="32">
        <v>997</v>
      </c>
      <c r="I5" s="32">
        <v>994</v>
      </c>
      <c r="J5" s="32" t="s">
        <v>89</v>
      </c>
      <c r="K5" s="32">
        <v>6</v>
      </c>
      <c r="L5" s="32">
        <v>3.6623707519000002</v>
      </c>
    </row>
    <row r="6" spans="1:12">
      <c r="A6" s="32">
        <v>1</v>
      </c>
      <c r="B6" s="32">
        <v>995</v>
      </c>
      <c r="C6" s="32" t="s">
        <v>19</v>
      </c>
      <c r="D6" s="32">
        <v>997</v>
      </c>
      <c r="E6" s="32" t="s">
        <v>89</v>
      </c>
      <c r="F6" s="32" t="s">
        <v>90</v>
      </c>
      <c r="G6" s="32" t="s">
        <v>91</v>
      </c>
      <c r="H6" s="32">
        <v>997</v>
      </c>
      <c r="I6" s="32">
        <v>994</v>
      </c>
      <c r="J6" s="32" t="s">
        <v>89</v>
      </c>
      <c r="K6" s="32">
        <v>1</v>
      </c>
      <c r="L6" s="32">
        <v>0.33069364759999997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92</v>
      </c>
    </row>
    <row r="4" spans="1:12">
      <c r="A4" s="31" t="s">
        <v>67</v>
      </c>
      <c r="B4" s="31" t="s">
        <v>82</v>
      </c>
      <c r="C4" s="31" t="s">
        <v>83</v>
      </c>
      <c r="D4" s="31" t="s">
        <v>84</v>
      </c>
      <c r="E4" s="31" t="s">
        <v>85</v>
      </c>
      <c r="F4" s="31" t="s">
        <v>86</v>
      </c>
      <c r="G4" s="31" t="s">
        <v>71</v>
      </c>
      <c r="H4" s="31" t="s">
        <v>72</v>
      </c>
      <c r="I4" s="31" t="s">
        <v>87</v>
      </c>
      <c r="J4" s="31" t="s">
        <v>88</v>
      </c>
      <c r="K4" s="31" t="s">
        <v>73</v>
      </c>
      <c r="L4" s="31" t="s">
        <v>93</v>
      </c>
    </row>
    <row r="5" spans="1:12">
      <c r="A5" s="32">
        <v>0</v>
      </c>
      <c r="B5" s="32">
        <v>211</v>
      </c>
      <c r="C5" s="32" t="s">
        <v>94</v>
      </c>
      <c r="D5" s="32">
        <v>21122</v>
      </c>
      <c r="E5" s="32" t="s">
        <v>21</v>
      </c>
      <c r="F5" s="32" t="s">
        <v>90</v>
      </c>
      <c r="G5" s="32" t="s">
        <v>89</v>
      </c>
      <c r="H5" s="32">
        <v>997</v>
      </c>
      <c r="I5" s="32">
        <v>994</v>
      </c>
      <c r="J5" s="32" t="s">
        <v>89</v>
      </c>
      <c r="K5" s="32">
        <v>9</v>
      </c>
      <c r="L5" s="32">
        <v>10.7712010111</v>
      </c>
    </row>
    <row r="6" spans="1:12">
      <c r="A6" s="32">
        <v>1</v>
      </c>
      <c r="B6" s="32">
        <v>211</v>
      </c>
      <c r="C6" s="32" t="s">
        <v>94</v>
      </c>
      <c r="D6" s="32">
        <v>21124</v>
      </c>
      <c r="E6" s="32" t="s">
        <v>23</v>
      </c>
      <c r="F6" s="32" t="s">
        <v>90</v>
      </c>
      <c r="G6" s="32" t="s">
        <v>89</v>
      </c>
      <c r="H6" s="32">
        <v>997</v>
      </c>
      <c r="I6" s="32">
        <v>994</v>
      </c>
      <c r="J6" s="32" t="s">
        <v>89</v>
      </c>
      <c r="K6" s="32">
        <v>76</v>
      </c>
      <c r="L6" s="32">
        <v>96.876454372500007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defaultRowHeight="14.4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95</v>
      </c>
    </row>
    <row r="4" spans="1:12">
      <c r="A4" s="31" t="s">
        <v>67</v>
      </c>
      <c r="B4" s="31" t="s">
        <v>82</v>
      </c>
      <c r="C4" s="31" t="s">
        <v>83</v>
      </c>
      <c r="D4" s="31" t="s">
        <v>84</v>
      </c>
      <c r="E4" s="31" t="s">
        <v>85</v>
      </c>
      <c r="F4" s="31" t="s">
        <v>86</v>
      </c>
      <c r="G4" s="31" t="s">
        <v>71</v>
      </c>
      <c r="H4" s="31" t="s">
        <v>72</v>
      </c>
      <c r="I4" s="31" t="s">
        <v>87</v>
      </c>
      <c r="J4" s="31" t="s">
        <v>88</v>
      </c>
      <c r="K4" s="31" t="s">
        <v>73</v>
      </c>
      <c r="L4" s="31" t="s">
        <v>93</v>
      </c>
    </row>
    <row r="5" spans="1:12">
      <c r="A5" s="32">
        <v>0</v>
      </c>
      <c r="B5" s="32">
        <v>211</v>
      </c>
      <c r="C5" s="32" t="s">
        <v>94</v>
      </c>
      <c r="D5" s="32">
        <v>21124</v>
      </c>
      <c r="E5" s="32" t="s">
        <v>23</v>
      </c>
      <c r="F5" s="32" t="s">
        <v>90</v>
      </c>
      <c r="G5" s="32" t="s">
        <v>89</v>
      </c>
      <c r="H5" s="32">
        <v>997</v>
      </c>
      <c r="I5" s="32">
        <v>994</v>
      </c>
      <c r="J5" s="32" t="s">
        <v>89</v>
      </c>
      <c r="K5" s="32">
        <v>1</v>
      </c>
      <c r="L5" s="32">
        <v>0.33716870430000001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defaultRowHeight="14.4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96</v>
      </c>
    </row>
    <row r="4" spans="1:12">
      <c r="A4" s="31" t="s">
        <v>67</v>
      </c>
      <c r="B4" s="31" t="s">
        <v>82</v>
      </c>
      <c r="C4" s="31" t="s">
        <v>83</v>
      </c>
      <c r="D4" s="31" t="s">
        <v>84</v>
      </c>
      <c r="E4" s="31" t="s">
        <v>85</v>
      </c>
      <c r="F4" s="31" t="s">
        <v>86</v>
      </c>
      <c r="G4" s="31" t="s">
        <v>71</v>
      </c>
      <c r="H4" s="31" t="s">
        <v>72</v>
      </c>
      <c r="I4" s="31" t="s">
        <v>87</v>
      </c>
      <c r="J4" s="31" t="s">
        <v>88</v>
      </c>
      <c r="K4" s="31" t="s">
        <v>73</v>
      </c>
      <c r="L4" s="31" t="s">
        <v>74</v>
      </c>
    </row>
    <row r="5" spans="1:12">
      <c r="A5" s="32">
        <v>0</v>
      </c>
      <c r="B5" s="32">
        <v>2</v>
      </c>
      <c r="C5" s="32" t="s">
        <v>97</v>
      </c>
      <c r="D5" s="32">
        <v>23</v>
      </c>
      <c r="E5" s="32" t="s">
        <v>98</v>
      </c>
      <c r="F5" s="32" t="s">
        <v>99</v>
      </c>
      <c r="G5" s="32" t="s">
        <v>89</v>
      </c>
      <c r="H5" s="32">
        <v>997</v>
      </c>
      <c r="I5" s="32">
        <v>992</v>
      </c>
      <c r="J5" s="32" t="s">
        <v>89</v>
      </c>
      <c r="K5" s="32">
        <v>1</v>
      </c>
      <c r="L5" s="32">
        <v>0.2247152302</v>
      </c>
    </row>
    <row r="6" spans="1:12">
      <c r="A6" s="32">
        <v>1</v>
      </c>
      <c r="B6" s="32">
        <v>2</v>
      </c>
      <c r="C6" s="32" t="s">
        <v>97</v>
      </c>
      <c r="D6" s="32">
        <v>24</v>
      </c>
      <c r="E6" s="32" t="s">
        <v>100</v>
      </c>
      <c r="F6" s="32" t="s">
        <v>99</v>
      </c>
      <c r="G6" s="32" t="s">
        <v>89</v>
      </c>
      <c r="H6" s="32">
        <v>997</v>
      </c>
      <c r="I6" s="32">
        <v>992</v>
      </c>
      <c r="J6" s="32" t="s">
        <v>89</v>
      </c>
      <c r="K6" s="32">
        <v>1</v>
      </c>
      <c r="L6" s="32">
        <v>15.9786016733</v>
      </c>
    </row>
    <row r="7" spans="1:12">
      <c r="A7" s="32">
        <v>2</v>
      </c>
      <c r="B7" s="32">
        <v>3</v>
      </c>
      <c r="C7" s="32" t="s">
        <v>101</v>
      </c>
      <c r="D7" s="32">
        <v>31</v>
      </c>
      <c r="E7" s="32" t="s">
        <v>102</v>
      </c>
      <c r="F7" s="32" t="s">
        <v>99</v>
      </c>
      <c r="G7" s="32" t="s">
        <v>89</v>
      </c>
      <c r="H7" s="32">
        <v>997</v>
      </c>
      <c r="I7" s="32">
        <v>992</v>
      </c>
      <c r="J7" s="32" t="s">
        <v>89</v>
      </c>
      <c r="K7" s="32">
        <v>11</v>
      </c>
      <c r="L7" s="32">
        <v>3726.5695223299999</v>
      </c>
    </row>
    <row r="8" spans="1:12">
      <c r="A8" s="32">
        <v>3</v>
      </c>
      <c r="B8" s="32">
        <v>3</v>
      </c>
      <c r="C8" s="32" t="s">
        <v>101</v>
      </c>
      <c r="D8" s="32">
        <v>32</v>
      </c>
      <c r="E8" s="32" t="s">
        <v>25</v>
      </c>
      <c r="F8" s="32" t="s">
        <v>99</v>
      </c>
      <c r="G8" s="32" t="s">
        <v>89</v>
      </c>
      <c r="H8" s="32">
        <v>997</v>
      </c>
      <c r="I8" s="32">
        <v>992</v>
      </c>
      <c r="J8" s="32" t="s">
        <v>89</v>
      </c>
      <c r="K8" s="32">
        <v>13</v>
      </c>
      <c r="L8" s="32">
        <v>8313.0229724300007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Info_Delineation</vt:lpstr>
      <vt:lpstr>Delineation</vt:lpstr>
      <vt:lpstr>Pop_Statistics</vt:lpstr>
      <vt:lpstr>_observedEventA_v1_aoi</vt:lpstr>
      <vt:lpstr>_observedEventP_v1_aoi</vt:lpstr>
      <vt:lpstr>_builtUpA_v1_aoi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2024-08-15T17:13:08Z</dcterms:modified>
</cp:coreProperties>
</file>