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D:\Vir\EMSR806_GRecia\MONIT\03MAPS\output\EMSR806\AOI02\DEL_MONIT01\FCT\EMSR806_AOI02_DEL_MONIT01_v1\20250624_tabla_monit1\"/>
    </mc:Choice>
  </mc:AlternateContent>
  <xr:revisionPtr revIDLastSave="0" documentId="13_ncr:1_{44D1EA30-3030-4AA6-82BD-84B3F61C6099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transportationL_v1_aoi" sheetId="6" r:id="rId6"/>
    <sheet name="_transportationL_v1_aff" sheetId="7" r:id="rId7"/>
    <sheet name="_naturalLandUseA_v1_aoi" sheetId="8" r:id="rId8"/>
    <sheet name="_naturalLandUseA_v1_aff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3" l="1"/>
  <c r="B37" i="2"/>
  <c r="B34" i="2"/>
  <c r="B33" i="2"/>
  <c r="B17" i="2"/>
  <c r="B16" i="2"/>
</calcChain>
</file>

<file path=xl/sharedStrings.xml><?xml version="1.0" encoding="utf-8"?>
<sst xmlns="http://schemas.openxmlformats.org/spreadsheetml/2006/main" count="191" uniqueCount="98">
  <si>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</si>
  <si>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</si>
  <si>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</si>
  <si>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</si>
  <si>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</si>
  <si>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EMSR806 AOI: 02 Leptopoda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</si>
  <si>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</si>
  <si>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</si>
  <si>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</si>
  <si>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</si>
  <si>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</si>
  <si>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</si>
  <si>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</si>
  <si>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</si>
  <si>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NA</t>
  </si>
  <si>
    <t>Built-up</t>
  </si>
  <si>
    <t>Residential Buildings</t>
  </si>
  <si>
    <t>Transportation</t>
  </si>
  <si>
    <t>Local Road</t>
  </si>
  <si>
    <t>km</t>
  </si>
  <si>
    <t>Cart Track</t>
  </si>
  <si>
    <t>Land use</t>
  </si>
  <si>
    <t>Shrub and/or herbaceous vegetation association</t>
  </si>
  <si>
    <t xml:space="preserve">Permanent crops 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</si>
  <si>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</si>
  <si>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</si>
  <si>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</si>
  <si>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</si>
  <si>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</si>
  <si>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</si>
  <si>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</si>
  <si>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</si>
  <si>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</si>
  <si>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</si>
  <si>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</si>
  <si>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</si>
  <si>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</si>
  <si>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</si>
  <si>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</si>
  <si>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</si>
  <si>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02 Leptopoda</t>
  </si>
  <si>
    <t>Data Source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</si>
  <si>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</si>
  <si>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</si>
  <si>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</si>
  <si>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</si>
  <si>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</si>
  <si>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</si>
  <si>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GEOSTAT_2021_v1-0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</si>
  <si>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</si>
  <si>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</si>
  <si>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</si>
  <si>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</si>
  <si>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</si>
  <si>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</si>
  <si>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</si>
  <si>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</si>
  <si>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</si>
  <si>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</si>
  <si>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Eurostat, Population and Migration</t>
  </si>
  <si>
    <t>Indications of the differences between the population datasets.</t>
  </si>
  <si>
    <t>very good: &lt; 20%_x000D_
good: 21% - 40%_x000D_
moderate: 41% - 60%_x000D_
poor: 61% - 80%_x000D_
very poor: &gt; 80%</t>
  </si>
  <si>
    <t>moderate</t>
  </si>
  <si>
    <t>Total Affected</t>
  </si>
  <si>
    <t>very 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</si>
  <si>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</si>
  <si>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</si>
  <si>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</si>
  <si>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</si>
  <si>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</si>
  <si>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</si>
  <si>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</si>
  <si>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</si>
  <si>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</si>
  <si>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</si>
  <si>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</si>
  <si>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</si>
  <si>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</si>
  <si>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</si>
  <si>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</si>
  <si>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</si>
  <si>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</si>
  <si>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</si>
  <si>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</si>
  <si>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</si>
  <si>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</si>
  <si>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</si>
  <si>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</si>
  <si>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_transportationL_v1_aoi</t>
  </si>
  <si>
    <t>Length</t>
  </si>
  <si>
    <t>Highways, Streets and Roads</t>
  </si>
  <si>
    <t>_transportationL_v1_aff</t>
  </si>
  <si>
    <t>_naturalLandUseA_v1_aoi</t>
  </si>
  <si>
    <t>Agricultural Areas</t>
  </si>
  <si>
    <t>Permanent crops</t>
  </si>
  <si>
    <t>Not Affected</t>
  </si>
  <si>
    <t>Forests and Semi-natural Areas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</si>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</sst>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[&lt;0.004]0;[&lt;0.05]0.00;#,###,##0.0"/>
    <numFmt numFmtId="166" formatCode="&quot;~&quot;\ ####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FF66"/>
        <bgColor rgb="FFFFFF66"/>
      </patternFill>
    </fill>
    <fill>
      <patternFill patternType="solid">
        <fgColor rgb="FFFF6600"/>
        <bgColor rgb="FFFF66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3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5" xfId="0" applyFont="1" applyBorder="1" applyAlignment="1">
      <alignment vertical="top" wrapText="1"/>
    </xf>
    <xf numFmtId="165" fontId="13" fillId="0" borderId="5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7" xfId="0" applyBorder="1"/>
    <xf numFmtId="0" fontId="11" fillId="0" borderId="7" xfId="0" applyFont="1" applyBorder="1" applyAlignment="1">
      <alignment vertical="center"/>
    </xf>
    <xf numFmtId="166" fontId="13" fillId="0" borderId="5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8" fillId="0" borderId="0" xfId="0" applyFont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164" fontId="18" fillId="0" borderId="0" xfId="0" applyNumberFormat="1" applyFont="1"/>
    <xf numFmtId="0" fontId="18" fillId="2" borderId="0" xfId="0" applyFont="1" applyFill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17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43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42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4140625" defaultRowHeight="14.4" x14ac:dyDescent="0.3"/>
  <cols>
    <col min="2" max="2" width="154.6640625" bestFit="1" customWidth="1"/>
  </cols>
  <sheetData>
    <row r="1" spans="2:2" x14ac:dyDescent="0.3">
      <c r="B1" s="23"/>
    </row>
    <row r="2" spans="2:2" ht="20.25" customHeight="1" x14ac:dyDescent="0.3">
      <c r="B2" s="24" t="s">
        <v>0</v>
      </c>
    </row>
    <row r="3" spans="2:2" x14ac:dyDescent="0.3">
      <c r="B3" s="23"/>
    </row>
    <row r="4" spans="2:2" ht="15.75" customHeight="1" x14ac:dyDescent="0.3">
      <c r="B4" s="26" t="s">
        <v>1</v>
      </c>
    </row>
    <row r="5" spans="2:2" ht="15.75" customHeight="1" x14ac:dyDescent="0.3">
      <c r="B5" s="26" t="s">
        <v>2</v>
      </c>
    </row>
    <row r="6" spans="2:2" ht="15.75" customHeight="1" x14ac:dyDescent="0.3">
      <c r="B6" s="26"/>
    </row>
    <row r="7" spans="2:2" ht="15.75" customHeight="1" x14ac:dyDescent="0.3">
      <c r="B7" s="26" t="s">
        <v>3</v>
      </c>
    </row>
    <row r="8" spans="2:2" ht="15.75" customHeight="1" x14ac:dyDescent="0.3">
      <c r="B8" s="26"/>
    </row>
    <row r="9" spans="2:2" ht="30.75" customHeight="1" x14ac:dyDescent="0.3">
      <c r="B9" s="27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41"/>
  <sheetViews>
    <sheetView showGridLines="0" tabSelected="1" zoomScale="70" zoomScaleNormal="70" workbookViewId="0">
      <selection activeCell="H41" sqref="H41"/>
    </sheetView>
  </sheetViews>
  <sheetFormatPr baseColWidth="10" defaultColWidth="9.109375" defaultRowHeight="14.4" x14ac:dyDescent="0.3"/>
  <cols>
    <col min="1" max="1" width="9.109375" customWidth="1"/>
    <col min="2" max="2" width="28.109375" customWidth="1"/>
    <col min="3" max="3" width="57" style="17" customWidth="1"/>
    <col min="4" max="4" width="7.6640625" style="12" bestFit="1" customWidth="1"/>
    <col min="5" max="5" width="11" style="12" customWidth="1"/>
    <col min="6" max="6" width="11.44140625" style="11" bestFit="1" customWidth="1"/>
    <col min="7" max="8" width="9.109375" customWidth="1"/>
    <col min="9" max="9" width="56" bestFit="1" customWidth="1"/>
    <col min="10" max="10" width="7.6640625" bestFit="1" customWidth="1"/>
    <col min="11" max="11" width="11.44140625" bestFit="1" customWidth="1"/>
    <col min="12" max="27" width="9.109375" customWidth="1"/>
    <col min="28" max="28" width="9.109375" style="1" customWidth="1"/>
    <col min="29" max="16384" width="9.109375" style="1"/>
  </cols>
  <sheetData>
    <row r="1" spans="1:11" ht="15" x14ac:dyDescent="0.3">
      <c r="A1" s="15"/>
      <c r="B1" s="35" t="s">
        <v>5</v>
      </c>
    </row>
    <row r="3" spans="1:11" ht="15" x14ac:dyDescent="0.35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 ht="15" x14ac:dyDescent="0.35">
      <c r="B4" s="21"/>
      <c r="C4" s="66" t="s">
        <v>7</v>
      </c>
      <c r="D4" s="67"/>
      <c r="E4" s="25" t="s">
        <v>8</v>
      </c>
      <c r="F4" s="22" t="s">
        <v>9</v>
      </c>
      <c r="G4" s="2"/>
      <c r="H4" s="2"/>
      <c r="I4" s="7"/>
      <c r="J4" s="7"/>
      <c r="K4" s="4"/>
    </row>
    <row r="5" spans="1:11" x14ac:dyDescent="0.3">
      <c r="B5" s="30" t="s">
        <v>10</v>
      </c>
      <c r="C5" s="30"/>
      <c r="D5" s="31" t="s">
        <v>11</v>
      </c>
      <c r="E5" s="30"/>
      <c r="F5" s="32">
        <v>13.224494486299999</v>
      </c>
    </row>
    <row r="6" spans="1:11" ht="15" x14ac:dyDescent="0.35">
      <c r="B6" s="37" t="s">
        <v>12</v>
      </c>
      <c r="C6" s="38" t="s">
        <v>13</v>
      </c>
      <c r="D6" s="38"/>
      <c r="E6" s="53" t="s">
        <v>14</v>
      </c>
      <c r="F6" s="52">
        <v>20</v>
      </c>
      <c r="G6" s="2"/>
      <c r="H6" s="2"/>
      <c r="I6" s="3"/>
      <c r="J6" s="3"/>
      <c r="K6" s="6"/>
    </row>
    <row r="7" spans="1:11" ht="15" x14ac:dyDescent="0.35">
      <c r="B7" s="39" t="s">
        <v>15</v>
      </c>
      <c r="C7" s="37" t="s">
        <v>16</v>
      </c>
      <c r="D7" s="38" t="s">
        <v>11</v>
      </c>
      <c r="E7" s="40">
        <v>0</v>
      </c>
      <c r="F7" s="40">
        <v>0.60926398329999998</v>
      </c>
      <c r="G7" s="2"/>
      <c r="H7" s="2"/>
      <c r="I7" s="8"/>
      <c r="J7" s="7"/>
      <c r="K7" s="9"/>
    </row>
    <row r="8" spans="1:11" x14ac:dyDescent="0.3">
      <c r="B8" s="33" t="s">
        <v>17</v>
      </c>
      <c r="C8" s="41" t="s">
        <v>18</v>
      </c>
      <c r="D8" s="34" t="s">
        <v>19</v>
      </c>
      <c r="E8" s="42">
        <v>0</v>
      </c>
      <c r="F8" s="42">
        <v>5.4915083671999998</v>
      </c>
    </row>
    <row r="9" spans="1:11" x14ac:dyDescent="0.3">
      <c r="B9" s="43"/>
      <c r="C9" s="44" t="s">
        <v>20</v>
      </c>
      <c r="D9" s="45" t="s">
        <v>19</v>
      </c>
      <c r="E9" s="46">
        <v>0.23324527749999999</v>
      </c>
      <c r="F9" s="46">
        <v>10.292684807000001</v>
      </c>
    </row>
    <row r="10" spans="1:11" x14ac:dyDescent="0.3">
      <c r="B10" s="47" t="s">
        <v>21</v>
      </c>
      <c r="C10" s="48" t="s">
        <v>22</v>
      </c>
      <c r="D10" s="34" t="s">
        <v>11</v>
      </c>
      <c r="E10" s="42">
        <v>13.224494486399999</v>
      </c>
      <c r="F10" s="49">
        <v>448.93643969200002</v>
      </c>
    </row>
    <row r="11" spans="1:11" x14ac:dyDescent="0.3">
      <c r="B11" s="50"/>
      <c r="C11" s="51" t="s">
        <v>23</v>
      </c>
      <c r="D11" s="45" t="s">
        <v>11</v>
      </c>
      <c r="E11" s="46">
        <v>0</v>
      </c>
      <c r="F11" s="46">
        <v>20.742628811399999</v>
      </c>
    </row>
    <row r="12" spans="1:11" ht="15" x14ac:dyDescent="0.35">
      <c r="B12" s="5"/>
      <c r="C12" s="14"/>
      <c r="D12" s="7"/>
      <c r="E12" s="7"/>
      <c r="F12" s="10"/>
    </row>
    <row r="13" spans="1:11" ht="15" x14ac:dyDescent="0.35">
      <c r="B13" s="5"/>
      <c r="C13" s="14"/>
      <c r="D13" s="7"/>
      <c r="E13" s="7"/>
      <c r="F13" s="10"/>
    </row>
    <row r="14" spans="1:11" ht="15" x14ac:dyDescent="0.3">
      <c r="B14" s="54" t="s">
        <v>24</v>
      </c>
      <c r="C14" s="14"/>
      <c r="D14" s="7"/>
      <c r="E14" s="7"/>
    </row>
    <row r="15" spans="1:11" ht="15" x14ac:dyDescent="0.3">
      <c r="B15" s="28" t="s">
        <v>25</v>
      </c>
      <c r="C15" s="14"/>
      <c r="D15" s="7"/>
      <c r="E15" s="7"/>
    </row>
    <row r="16" spans="1:11" ht="15" x14ac:dyDescent="0.3">
      <c r="B16" s="55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16" s="14"/>
      <c r="D16" s="7"/>
      <c r="E16" s="7"/>
    </row>
    <row r="17" spans="2:5" ht="15" x14ac:dyDescent="0.3">
      <c r="B17" s="28" t="str">
        <f>CONCATENATE(CHAR(169)," European Union / Copernicus Emergency Management Service")</f>
        <v>© European Union / Copernicus Emergency Management Service</v>
      </c>
      <c r="C17" s="14"/>
      <c r="D17" s="7"/>
      <c r="E17" s="56" t="s">
        <v>26</v>
      </c>
    </row>
    <row r="18" spans="2:5" ht="15" x14ac:dyDescent="0.3">
      <c r="B18" s="5"/>
      <c r="C18" s="14"/>
      <c r="D18" s="7"/>
      <c r="E18" s="7"/>
    </row>
    <row r="19" spans="2:5" ht="15" x14ac:dyDescent="0.3">
      <c r="B19" s="5"/>
      <c r="C19" s="14"/>
      <c r="D19" s="7"/>
      <c r="E19" s="7"/>
    </row>
    <row r="20" spans="2:5" ht="15" x14ac:dyDescent="0.3">
      <c r="B20" s="54" t="s">
        <v>27</v>
      </c>
      <c r="C20" s="14"/>
      <c r="D20" s="7"/>
      <c r="E20" s="7"/>
    </row>
    <row r="21" spans="2:5" ht="15" x14ac:dyDescent="0.3">
      <c r="B21" s="28" t="s">
        <v>28</v>
      </c>
      <c r="C21" s="14"/>
      <c r="D21" s="7"/>
      <c r="E21" s="7"/>
    </row>
    <row r="22" spans="2:5" ht="15" x14ac:dyDescent="0.3">
      <c r="B22" s="28" t="s">
        <v>29</v>
      </c>
      <c r="C22" s="14"/>
      <c r="D22" s="7"/>
      <c r="E22" s="7"/>
    </row>
    <row r="23" spans="2:5" ht="15" x14ac:dyDescent="0.3">
      <c r="B23" s="28" t="s">
        <v>30</v>
      </c>
      <c r="C23" s="16"/>
      <c r="D23" s="7"/>
      <c r="E23" s="7"/>
    </row>
    <row r="24" spans="2:5" ht="15" x14ac:dyDescent="0.3">
      <c r="B24" s="28" t="s">
        <v>31</v>
      </c>
      <c r="C24" s="16"/>
      <c r="D24" s="7"/>
      <c r="E24" s="7"/>
    </row>
    <row r="25" spans="2:5" ht="15" x14ac:dyDescent="0.3">
      <c r="B25" s="5"/>
      <c r="C25" s="16"/>
      <c r="D25" s="7"/>
      <c r="E25" s="7"/>
    </row>
    <row r="26" spans="2:5" ht="15" x14ac:dyDescent="0.3">
      <c r="B26" s="5"/>
      <c r="C26" s="16"/>
      <c r="D26" s="7"/>
      <c r="E26" s="7"/>
    </row>
    <row r="27" spans="2:5" ht="15" x14ac:dyDescent="0.3">
      <c r="B27" s="54" t="s">
        <v>32</v>
      </c>
      <c r="C27" s="16"/>
      <c r="D27" s="7"/>
      <c r="E27" s="7"/>
    </row>
    <row r="28" spans="2:5" ht="15" x14ac:dyDescent="0.3">
      <c r="B28" s="28" t="s">
        <v>33</v>
      </c>
      <c r="C28" s="16"/>
      <c r="D28" s="7"/>
      <c r="E28" s="7"/>
    </row>
    <row r="29" spans="2:5" ht="15" x14ac:dyDescent="0.3">
      <c r="B29" s="28" t="s">
        <v>34</v>
      </c>
      <c r="C29" s="16"/>
      <c r="D29" s="7"/>
      <c r="E29" s="7"/>
    </row>
    <row r="30" spans="2:5" ht="15" x14ac:dyDescent="0.3">
      <c r="B30" s="5"/>
      <c r="C30" s="16"/>
      <c r="D30" s="7"/>
      <c r="E30" s="7"/>
    </row>
    <row r="31" spans="2:5" ht="15" x14ac:dyDescent="0.3">
      <c r="B31" s="5"/>
      <c r="C31" s="16"/>
      <c r="D31" s="7"/>
      <c r="E31" s="7"/>
    </row>
    <row r="32" spans="2:5" ht="15" x14ac:dyDescent="0.3">
      <c r="B32" s="54" t="s">
        <v>35</v>
      </c>
      <c r="C32" s="16"/>
      <c r="D32" s="7"/>
      <c r="E32" s="7"/>
    </row>
    <row r="33" spans="1:27" ht="15" x14ac:dyDescent="0.3">
      <c r="B33" s="28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33" s="16"/>
      <c r="D33" s="7"/>
      <c r="E33" s="7"/>
    </row>
    <row r="34" spans="1:27" x14ac:dyDescent="0.3">
      <c r="B34" s="28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36" spans="1:27" x14ac:dyDescent="0.3">
      <c r="B36" s="28" t="s">
        <v>36</v>
      </c>
    </row>
    <row r="37" spans="1:27" x14ac:dyDescent="0.3">
      <c r="B37" s="28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39" spans="1:27" x14ac:dyDescent="0.3">
      <c r="B39" s="28" t="s">
        <v>37</v>
      </c>
    </row>
    <row r="40" spans="1:27" s="72" customFormat="1" x14ac:dyDescent="0.3">
      <c r="A40" s="68"/>
      <c r="B40" s="28" t="s">
        <v>38</v>
      </c>
      <c r="C40" s="69"/>
      <c r="D40" s="70"/>
      <c r="E40" s="70"/>
      <c r="F40" s="71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</row>
    <row r="41" spans="1:27" s="72" customFormat="1" x14ac:dyDescent="0.3">
      <c r="A41" s="68"/>
      <c r="B41" s="28" t="s">
        <v>39</v>
      </c>
      <c r="C41" s="69"/>
      <c r="D41" s="70"/>
      <c r="E41" s="70"/>
      <c r="F41" s="71"/>
      <c r="G41" s="68"/>
      <c r="H41" s="68"/>
      <c r="I41" s="68"/>
      <c r="J41" s="68"/>
      <c r="K41" s="68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  <c r="Y41" s="68"/>
      <c r="Z41" s="68"/>
      <c r="AA41" s="68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8.88671875" defaultRowHeight="14.4" x14ac:dyDescent="0.3"/>
  <cols>
    <col min="1" max="12" width="21" customWidth="1"/>
  </cols>
  <sheetData>
    <row r="1" spans="1:12" x14ac:dyDescent="0.3">
      <c r="A1" t="s">
        <v>40</v>
      </c>
    </row>
    <row r="3" spans="1:12" ht="39.6" x14ac:dyDescent="0.3">
      <c r="A3" s="57" t="s">
        <v>41</v>
      </c>
      <c r="B3" s="57" t="s">
        <v>42</v>
      </c>
      <c r="C3" s="57" t="s">
        <v>43</v>
      </c>
      <c r="D3" s="57" t="s">
        <v>44</v>
      </c>
      <c r="E3" s="57" t="s">
        <v>45</v>
      </c>
      <c r="F3" s="57" t="s">
        <v>46</v>
      </c>
      <c r="G3" s="57" t="s">
        <v>47</v>
      </c>
      <c r="H3" s="57" t="s">
        <v>48</v>
      </c>
      <c r="I3" s="57" t="s">
        <v>49</v>
      </c>
      <c r="J3" s="57" t="s">
        <v>50</v>
      </c>
      <c r="K3" s="57" t="s">
        <v>51</v>
      </c>
      <c r="L3" s="57" t="s">
        <v>52</v>
      </c>
    </row>
    <row r="4" spans="1:12" ht="51" x14ac:dyDescent="0.3">
      <c r="A4" s="58" t="s">
        <v>53</v>
      </c>
      <c r="B4" s="59" t="s">
        <v>54</v>
      </c>
      <c r="C4" s="59" t="s">
        <v>55</v>
      </c>
      <c r="D4" s="59" t="s">
        <v>56</v>
      </c>
      <c r="E4" s="59" t="s">
        <v>57</v>
      </c>
      <c r="F4" s="59" t="s">
        <v>58</v>
      </c>
      <c r="G4" s="59" t="str">
        <f>HYPERLINK("https://www.worldpop.org", "WorldPop (www.worldpop.org)")</f>
        <v>WorldPop (www.worldpop.org)</v>
      </c>
      <c r="H4" s="59" t="s">
        <v>59</v>
      </c>
      <c r="I4" s="59" t="s">
        <v>60</v>
      </c>
      <c r="J4" s="59" t="s">
        <v>60</v>
      </c>
      <c r="K4" s="59" t="s">
        <v>60</v>
      </c>
      <c r="L4" s="59" t="s">
        <v>61</v>
      </c>
    </row>
    <row r="5" spans="1:12" x14ac:dyDescent="0.3">
      <c r="A5" s="60" t="s">
        <v>9</v>
      </c>
      <c r="B5" s="61">
        <v>16</v>
      </c>
      <c r="C5" s="62">
        <v>27</v>
      </c>
      <c r="D5" s="62">
        <v>10</v>
      </c>
      <c r="E5" s="62">
        <v>51</v>
      </c>
      <c r="F5" s="62">
        <v>14</v>
      </c>
      <c r="G5" s="62">
        <v>24</v>
      </c>
      <c r="H5" s="62">
        <v>26</v>
      </c>
      <c r="I5" s="63">
        <v>24</v>
      </c>
      <c r="J5" s="63">
        <v>13</v>
      </c>
      <c r="K5" s="63">
        <v>52.3</v>
      </c>
      <c r="L5" s="64" t="s">
        <v>62</v>
      </c>
    </row>
    <row r="6" spans="1:12" x14ac:dyDescent="0.3">
      <c r="A6" s="60" t="s">
        <v>63</v>
      </c>
      <c r="B6" s="61">
        <v>0</v>
      </c>
      <c r="C6" s="62">
        <v>0</v>
      </c>
      <c r="D6" s="62">
        <v>0</v>
      </c>
      <c r="E6" s="62">
        <v>0</v>
      </c>
      <c r="F6" s="62">
        <v>0</v>
      </c>
      <c r="G6" s="62">
        <v>1</v>
      </c>
      <c r="H6" s="62">
        <v>0</v>
      </c>
      <c r="I6" s="63">
        <v>0</v>
      </c>
      <c r="J6" s="63">
        <v>0</v>
      </c>
      <c r="K6" s="63">
        <v>244.9</v>
      </c>
      <c r="L6" s="65" t="s">
        <v>64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baseColWidth="10" defaultColWidth="8.88671875" defaultRowHeight="14.4" x14ac:dyDescent="0.3"/>
  <cols>
    <col min="1" max="1" width="10" customWidth="1"/>
    <col min="2" max="5" width="30" customWidth="1"/>
    <col min="6" max="7" width="10" customWidth="1"/>
  </cols>
  <sheetData>
    <row r="1" spans="1:8" x14ac:dyDescent="0.3">
      <c r="B1" s="36" t="s">
        <v>5</v>
      </c>
    </row>
    <row r="2" spans="1:8" x14ac:dyDescent="0.3">
      <c r="B2" s="36" t="s">
        <v>65</v>
      </c>
    </row>
    <row r="4" spans="1:8" x14ac:dyDescent="0.3">
      <c r="A4" s="29" t="s">
        <v>66</v>
      </c>
      <c r="B4" s="29" t="s">
        <v>67</v>
      </c>
      <c r="C4" s="29" t="s">
        <v>68</v>
      </c>
      <c r="D4" s="29" t="s">
        <v>69</v>
      </c>
      <c r="E4" s="29" t="s">
        <v>70</v>
      </c>
      <c r="F4" s="29" t="s">
        <v>71</v>
      </c>
      <c r="G4" s="29" t="s">
        <v>72</v>
      </c>
      <c r="H4" s="29" t="s">
        <v>73</v>
      </c>
    </row>
    <row r="5" spans="1:8" x14ac:dyDescent="0.3">
      <c r="A5" s="28">
        <v>0</v>
      </c>
      <c r="B5" s="28" t="s">
        <v>74</v>
      </c>
      <c r="C5" s="28" t="s">
        <v>75</v>
      </c>
      <c r="D5" s="28" t="s">
        <v>76</v>
      </c>
      <c r="E5" s="28" t="s">
        <v>10</v>
      </c>
      <c r="F5" s="28">
        <v>3</v>
      </c>
      <c r="G5" s="28">
        <v>20</v>
      </c>
      <c r="H5" s="28">
        <v>13.224494486299999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5"/>
  <sheetViews>
    <sheetView workbookViewId="0"/>
  </sheetViews>
  <sheetFormatPr baseColWidth="10" defaultColWidth="8.88671875"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77</v>
      </c>
    </row>
    <row r="4" spans="1:12" x14ac:dyDescent="0.3">
      <c r="A4" s="29" t="s">
        <v>66</v>
      </c>
      <c r="B4" s="29" t="s">
        <v>78</v>
      </c>
      <c r="C4" s="29" t="s">
        <v>79</v>
      </c>
      <c r="D4" s="29" t="s">
        <v>80</v>
      </c>
      <c r="E4" s="29" t="s">
        <v>81</v>
      </c>
      <c r="F4" s="29" t="s">
        <v>82</v>
      </c>
      <c r="G4" s="29" t="s">
        <v>70</v>
      </c>
      <c r="H4" s="29" t="s">
        <v>71</v>
      </c>
      <c r="I4" s="29" t="s">
        <v>83</v>
      </c>
      <c r="J4" s="29" t="s">
        <v>84</v>
      </c>
      <c r="K4" s="29" t="s">
        <v>72</v>
      </c>
      <c r="L4" s="29" t="s">
        <v>73</v>
      </c>
    </row>
    <row r="5" spans="1:12" x14ac:dyDescent="0.3">
      <c r="A5" s="28">
        <v>0</v>
      </c>
      <c r="B5" s="28">
        <v>11</v>
      </c>
      <c r="C5" s="28" t="s">
        <v>16</v>
      </c>
      <c r="D5" s="28">
        <v>997</v>
      </c>
      <c r="E5" s="28" t="s">
        <v>85</v>
      </c>
      <c r="F5" s="28" t="s">
        <v>86</v>
      </c>
      <c r="G5" s="28" t="s">
        <v>87</v>
      </c>
      <c r="H5" s="28">
        <v>997</v>
      </c>
      <c r="I5" s="28">
        <v>994</v>
      </c>
      <c r="J5" s="28" t="s">
        <v>85</v>
      </c>
      <c r="K5" s="28">
        <v>13</v>
      </c>
      <c r="L5" s="28">
        <v>0.60926398329999998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6"/>
  <sheetViews>
    <sheetView workbookViewId="0"/>
  </sheetViews>
  <sheetFormatPr baseColWidth="10" defaultColWidth="8.88671875"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88</v>
      </c>
    </row>
    <row r="4" spans="1:12" x14ac:dyDescent="0.3">
      <c r="A4" s="29" t="s">
        <v>66</v>
      </c>
      <c r="B4" s="29" t="s">
        <v>78</v>
      </c>
      <c r="C4" s="29" t="s">
        <v>79</v>
      </c>
      <c r="D4" s="29" t="s">
        <v>80</v>
      </c>
      <c r="E4" s="29" t="s">
        <v>81</v>
      </c>
      <c r="F4" s="29" t="s">
        <v>82</v>
      </c>
      <c r="G4" s="29" t="s">
        <v>70</v>
      </c>
      <c r="H4" s="29" t="s">
        <v>71</v>
      </c>
      <c r="I4" s="29" t="s">
        <v>83</v>
      </c>
      <c r="J4" s="29" t="s">
        <v>84</v>
      </c>
      <c r="K4" s="29" t="s">
        <v>72</v>
      </c>
      <c r="L4" s="29" t="s">
        <v>89</v>
      </c>
    </row>
    <row r="5" spans="1:12" x14ac:dyDescent="0.3">
      <c r="A5" s="28">
        <v>0</v>
      </c>
      <c r="B5" s="28">
        <v>211</v>
      </c>
      <c r="C5" s="28" t="s">
        <v>90</v>
      </c>
      <c r="D5" s="28">
        <v>21122</v>
      </c>
      <c r="E5" s="28" t="s">
        <v>18</v>
      </c>
      <c r="F5" s="28" t="s">
        <v>86</v>
      </c>
      <c r="G5" s="28" t="s">
        <v>85</v>
      </c>
      <c r="H5" s="28">
        <v>997</v>
      </c>
      <c r="I5" s="28">
        <v>994</v>
      </c>
      <c r="J5" s="28" t="s">
        <v>85</v>
      </c>
      <c r="K5" s="28">
        <v>9</v>
      </c>
      <c r="L5" s="28">
        <v>5.4915083671999998</v>
      </c>
    </row>
    <row r="6" spans="1:12" x14ac:dyDescent="0.3">
      <c r="A6" s="28">
        <v>1</v>
      </c>
      <c r="B6" s="28">
        <v>211</v>
      </c>
      <c r="C6" s="28" t="s">
        <v>90</v>
      </c>
      <c r="D6" s="28">
        <v>21124</v>
      </c>
      <c r="E6" s="28" t="s">
        <v>20</v>
      </c>
      <c r="F6" s="28" t="s">
        <v>86</v>
      </c>
      <c r="G6" s="28" t="s">
        <v>85</v>
      </c>
      <c r="H6" s="28">
        <v>997</v>
      </c>
      <c r="I6" s="28">
        <v>994</v>
      </c>
      <c r="J6" s="28" t="s">
        <v>85</v>
      </c>
      <c r="K6" s="28">
        <v>15</v>
      </c>
      <c r="L6" s="28">
        <v>10.292684807000001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"/>
  <sheetViews>
    <sheetView workbookViewId="0"/>
  </sheetViews>
  <sheetFormatPr baseColWidth="10" defaultColWidth="8.88671875"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91</v>
      </c>
    </row>
    <row r="4" spans="1:12" x14ac:dyDescent="0.3">
      <c r="A4" s="29" t="s">
        <v>66</v>
      </c>
      <c r="B4" s="29" t="s">
        <v>78</v>
      </c>
      <c r="C4" s="29" t="s">
        <v>79</v>
      </c>
      <c r="D4" s="29" t="s">
        <v>80</v>
      </c>
      <c r="E4" s="29" t="s">
        <v>81</v>
      </c>
      <c r="F4" s="29" t="s">
        <v>82</v>
      </c>
      <c r="G4" s="29" t="s">
        <v>70</v>
      </c>
      <c r="H4" s="29" t="s">
        <v>71</v>
      </c>
      <c r="I4" s="29" t="s">
        <v>83</v>
      </c>
      <c r="J4" s="29" t="s">
        <v>84</v>
      </c>
      <c r="K4" s="29" t="s">
        <v>72</v>
      </c>
      <c r="L4" s="29" t="s">
        <v>89</v>
      </c>
    </row>
    <row r="5" spans="1:12" x14ac:dyDescent="0.3">
      <c r="A5" s="28">
        <v>0</v>
      </c>
      <c r="B5" s="28">
        <v>211</v>
      </c>
      <c r="C5" s="28" t="s">
        <v>90</v>
      </c>
      <c r="D5" s="28">
        <v>21124</v>
      </c>
      <c r="E5" s="28" t="s">
        <v>20</v>
      </c>
      <c r="F5" s="28" t="s">
        <v>86</v>
      </c>
      <c r="G5" s="28" t="s">
        <v>85</v>
      </c>
      <c r="H5" s="28">
        <v>997</v>
      </c>
      <c r="I5" s="28">
        <v>994</v>
      </c>
      <c r="J5" s="28" t="s">
        <v>85</v>
      </c>
      <c r="K5" s="28">
        <v>1</v>
      </c>
      <c r="L5" s="28">
        <v>0.23324527749999999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6"/>
  <sheetViews>
    <sheetView workbookViewId="0"/>
  </sheetViews>
  <sheetFormatPr baseColWidth="10" defaultColWidth="8.88671875"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92</v>
      </c>
    </row>
    <row r="4" spans="1:12" x14ac:dyDescent="0.3">
      <c r="A4" s="29" t="s">
        <v>66</v>
      </c>
      <c r="B4" s="29" t="s">
        <v>78</v>
      </c>
      <c r="C4" s="29" t="s">
        <v>79</v>
      </c>
      <c r="D4" s="29" t="s">
        <v>80</v>
      </c>
      <c r="E4" s="29" t="s">
        <v>81</v>
      </c>
      <c r="F4" s="29" t="s">
        <v>82</v>
      </c>
      <c r="G4" s="29" t="s">
        <v>70</v>
      </c>
      <c r="H4" s="29" t="s">
        <v>71</v>
      </c>
      <c r="I4" s="29" t="s">
        <v>83</v>
      </c>
      <c r="J4" s="29" t="s">
        <v>84</v>
      </c>
      <c r="K4" s="29" t="s">
        <v>72</v>
      </c>
      <c r="L4" s="29" t="s">
        <v>73</v>
      </c>
    </row>
    <row r="5" spans="1:12" x14ac:dyDescent="0.3">
      <c r="A5" s="28">
        <v>0</v>
      </c>
      <c r="B5" s="28">
        <v>2</v>
      </c>
      <c r="C5" s="28" t="s">
        <v>93</v>
      </c>
      <c r="D5" s="28">
        <v>22</v>
      </c>
      <c r="E5" s="28" t="s">
        <v>94</v>
      </c>
      <c r="F5" s="28" t="s">
        <v>95</v>
      </c>
      <c r="G5" s="28" t="s">
        <v>85</v>
      </c>
      <c r="H5" s="28">
        <v>997</v>
      </c>
      <c r="I5" s="28">
        <v>992</v>
      </c>
      <c r="J5" s="28" t="s">
        <v>85</v>
      </c>
      <c r="K5" s="28">
        <v>1</v>
      </c>
      <c r="L5" s="28">
        <v>20.742628811399999</v>
      </c>
    </row>
    <row r="6" spans="1:12" x14ac:dyDescent="0.3">
      <c r="A6" s="28">
        <v>1</v>
      </c>
      <c r="B6" s="28">
        <v>3</v>
      </c>
      <c r="C6" s="28" t="s">
        <v>96</v>
      </c>
      <c r="D6" s="28">
        <v>32</v>
      </c>
      <c r="E6" s="28" t="s">
        <v>22</v>
      </c>
      <c r="F6" s="28" t="s">
        <v>95</v>
      </c>
      <c r="G6" s="28" t="s">
        <v>85</v>
      </c>
      <c r="H6" s="28">
        <v>997</v>
      </c>
      <c r="I6" s="28">
        <v>992</v>
      </c>
      <c r="J6" s="28" t="s">
        <v>85</v>
      </c>
      <c r="K6" s="28">
        <v>2</v>
      </c>
      <c r="L6" s="28">
        <v>448.93643969200002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5"/>
  <sheetViews>
    <sheetView workbookViewId="0"/>
  </sheetViews>
  <sheetFormatPr baseColWidth="10" defaultColWidth="8.88671875" defaultRowHeight="14.4" x14ac:dyDescent="0.3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 x14ac:dyDescent="0.3">
      <c r="B1" s="36" t="s">
        <v>5</v>
      </c>
    </row>
    <row r="2" spans="1:12" x14ac:dyDescent="0.3">
      <c r="B2" s="36" t="s">
        <v>97</v>
      </c>
    </row>
    <row r="4" spans="1:12" x14ac:dyDescent="0.3">
      <c r="A4" s="29" t="s">
        <v>66</v>
      </c>
      <c r="B4" s="29" t="s">
        <v>78</v>
      </c>
      <c r="C4" s="29" t="s">
        <v>79</v>
      </c>
      <c r="D4" s="29" t="s">
        <v>80</v>
      </c>
      <c r="E4" s="29" t="s">
        <v>81</v>
      </c>
      <c r="F4" s="29" t="s">
        <v>82</v>
      </c>
      <c r="G4" s="29" t="s">
        <v>70</v>
      </c>
      <c r="H4" s="29" t="s">
        <v>71</v>
      </c>
      <c r="I4" s="29" t="s">
        <v>83</v>
      </c>
      <c r="J4" s="29" t="s">
        <v>84</v>
      </c>
      <c r="K4" s="29" t="s">
        <v>72</v>
      </c>
      <c r="L4" s="29" t="s">
        <v>73</v>
      </c>
    </row>
    <row r="5" spans="1:12" x14ac:dyDescent="0.3">
      <c r="A5" s="28">
        <v>0</v>
      </c>
      <c r="B5" s="28">
        <v>3</v>
      </c>
      <c r="C5" s="28" t="s">
        <v>96</v>
      </c>
      <c r="D5" s="28">
        <v>32</v>
      </c>
      <c r="E5" s="28" t="s">
        <v>22</v>
      </c>
      <c r="F5" s="28" t="s">
        <v>95</v>
      </c>
      <c r="G5" s="28" t="s">
        <v>85</v>
      </c>
      <c r="H5" s="28">
        <v>997</v>
      </c>
      <c r="I5" s="28">
        <v>992</v>
      </c>
      <c r="J5" s="28" t="s">
        <v>85</v>
      </c>
      <c r="K5" s="28">
        <v>1</v>
      </c>
      <c r="L5" s="28">
        <v>13.224494486399999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Info_Delineation</vt:lpstr>
      <vt:lpstr>Delineation</vt:lpstr>
      <vt:lpstr>Pop_Statistics</vt:lpstr>
      <vt:lpstr>_observedEventA_v1_aoi</vt:lpstr>
      <vt:lpstr>_builtUpA_v1_aoi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Emergency Telespazio Iberica</cp:lastModifiedBy>
  <cp:lastPrinted>2020-10-14T12:56:37Z</cp:lastPrinted>
  <dcterms:created xsi:type="dcterms:W3CDTF">2017-04-13T10:25:13Z</dcterms:created>
  <dcterms:modified xsi:type="dcterms:W3CDTF">2025-06-24T13:56:37Z</dcterms:modified>
</cp:coreProperties>
</file>