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EMSR807-AOI-01-THYMARI\03MAPS\output\EMSR807\AOI01\GRA_MONIT01\EMSR807_AOI01_GRA_MONIT01_v1\"/>
    </mc:Choice>
  </mc:AlternateContent>
  <xr:revisionPtr revIDLastSave="0" documentId="13_ncr:1_{AF8ABCB2-14B0-4F84-AA4F-56419E376C6D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P_v1_aoi" sheetId="5" r:id="rId5"/>
    <sheet name="_builtUpP_v1_aff" sheetId="6" r:id="rId6"/>
    <sheet name="_transportationL_v1_aoi" sheetId="7" r:id="rId7"/>
    <sheet name="_transportationL_v1_aff" sheetId="8" r:id="rId8"/>
    <sheet name="_naturalLandUseA_v1_aoi" sheetId="9" r:id="rId9"/>
    <sheet name="_naturalLandUseA_v1_aff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3" l="1"/>
  <c r="B44" i="2"/>
  <c r="B41" i="2"/>
  <c r="B40" i="2"/>
  <c r="B24" i="2"/>
  <c r="B23" i="2"/>
</calcChain>
</file>

<file path=xl/sharedStrings.xml><?xml version="1.0" encoding="utf-8"?>
<sst xmlns="http://schemas.openxmlformats.org/spreadsheetml/2006/main" count="276" uniqueCount="109">
  <si>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</si>
  <si>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</si>
  <si>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</si>
  <si>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</si>
  <si>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</si>
  <si>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EMSR807 AOI: 01 Thymari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</si>
  <si>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</si>
  <si>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</si>
  <si>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</si>
  <si>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</si>
  <si>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</si>
  <si>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</si>
  <si>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</si>
  <si>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</si>
  <si>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</si>
  <si>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</si>
  <si>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</si>
  <si>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</si>
  <si>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</si>
  <si>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No.</t>
  </si>
  <si>
    <t>Transportation</t>
  </si>
  <si>
    <t>Highways</t>
  </si>
  <si>
    <t>km</t>
  </si>
  <si>
    <t>Primary Road</t>
  </si>
  <si>
    <t>Local Road</t>
  </si>
  <si>
    <t>Cart Track</t>
  </si>
  <si>
    <t>Land use</t>
  </si>
  <si>
    <t>Shrub and/or herbaceous vegetation association</t>
  </si>
  <si>
    <t>Open spaces with little or no vegetation</t>
  </si>
  <si>
    <t xml:space="preserve">Heterogeneous agricultural areas </t>
  </si>
  <si>
    <t>Other</t>
  </si>
  <si>
    <t>* Presence of damage proxies and proximity with destroyed/damaged asset</t>
  </si>
  <si>
    <t>** Sum of all damage classes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</si>
  <si>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</si>
  <si>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</si>
  <si>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</si>
  <si>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</si>
  <si>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</si>
  <si>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</si>
  <si>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</si>
  <si>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</si>
  <si>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</si>
  <si>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</si>
  <si>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</si>
  <si>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</si>
  <si>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</si>
  <si>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Global Administrative Areas (2022).</t>
  </si>
  <si>
    <t>AOI: 01 Thymari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</si>
  <si>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</si>
  <si>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</si>
  <si>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</si>
  <si>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</si>
  <si>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</si>
  <si>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</si>
  <si>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</si>
  <si>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</si>
  <si>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</si>
  <si>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</si>
  <si>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</si>
  <si>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</si>
  <si>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</si>
  <si>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</si>
  <si>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</si>
  <si>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</si>
  <si>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</si>
  <si>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</si>
  <si>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</si>
  <si>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</si>
  <si>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</si>
  <si>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</si>
  <si>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</si>
  <si>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</si>
  <si>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</si>
  <si>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</si>
  <si>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</si>
  <si>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</si>
  <si>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</si>
  <si>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</si>
  <si>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</si>
  <si>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</si>
  <si>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</si>
  <si>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Land fire: Brush, bush, Pasture</t>
  </si>
  <si>
    <t>Wildfire</t>
  </si>
  <si>
    <t>Semi-automatic extraction</t>
  </si>
  <si>
    <t>_builtUpP_v1_aoi</t>
  </si>
  <si>
    <t>obj_type</t>
  </si>
  <si>
    <t>class</t>
  </si>
  <si>
    <t>info</t>
  </si>
  <si>
    <t>class_desc</t>
  </si>
  <si>
    <t>damage_gra</t>
  </si>
  <si>
    <t>or_src_id</t>
  </si>
  <si>
    <t>cd_value</t>
  </si>
  <si>
    <t>Count</t>
  </si>
  <si>
    <t>Not Applicable</t>
  </si>
  <si>
    <t>Building point</t>
  </si>
  <si>
    <t>Possibly damaged</t>
  </si>
  <si>
    <t>_builtUpP_v1_aff</t>
  </si>
  <si>
    <t>_transportationL_v1_aoi</t>
  </si>
  <si>
    <t>Length</t>
  </si>
  <si>
    <t>Highways, Streets and Roads</t>
  </si>
  <si>
    <t>No visible damage</t>
  </si>
  <si>
    <t>_transportationL_v1_aff</t>
  </si>
  <si>
    <t>_naturalLandUseA_v1_aoi</t>
  </si>
  <si>
    <t>Agricultural Areas</t>
  </si>
  <si>
    <t>Heterogeneous agricultural areas</t>
  </si>
  <si>
    <t>Affected</t>
  </si>
  <si>
    <t>Forests and Semi-natural Areas</t>
  </si>
  <si>
    <t>_naturalLandUseA_v1_aff</t>
  </si>
  <si>
    <t xml:space="preserve">Digital Elevation Model: SRTM (30 m) (NASA/USGS)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</si>
</sst>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FF66"/>
        <bgColor rgb="FFFFFF6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5" fillId="0" borderId="0" xfId="0" applyFont="1"/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3" fillId="0" borderId="0" xfId="0" applyFont="1"/>
    <xf numFmtId="0" fontId="12" fillId="0" borderId="5" xfId="0" applyFont="1" applyBorder="1"/>
    <xf numFmtId="0" fontId="12" fillId="0" borderId="5" xfId="0" applyFont="1" applyBorder="1" applyAlignment="1">
      <alignment horizontal="right" vertical="center"/>
    </xf>
    <xf numFmtId="165" fontId="12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0" fontId="12" fillId="0" borderId="10" xfId="0" applyFont="1" applyBorder="1"/>
    <xf numFmtId="165" fontId="12" fillId="0" borderId="11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left" vertical="center"/>
    </xf>
    <xf numFmtId="165" fontId="12" fillId="0" borderId="0" xfId="0" applyNumberFormat="1" applyFont="1"/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 wrapText="1"/>
    </xf>
    <xf numFmtId="166" fontId="12" fillId="0" borderId="5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5" fontId="12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5" fontId="12" fillId="0" borderId="13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168" fontId="12" fillId="0" borderId="5" xfId="0" applyNumberFormat="1" applyFont="1" applyBorder="1" applyAlignment="1">
      <alignment horizontal="center" vertical="center"/>
    </xf>
    <xf numFmtId="167" fontId="12" fillId="0" borderId="5" xfId="0" applyNumberFormat="1" applyFont="1" applyBorder="1" applyAlignment="1">
      <alignment horizontal="center" vertical="center"/>
    </xf>
    <xf numFmtId="0" fontId="14" fillId="0" borderId="0" xfId="0" applyFont="1"/>
    <xf numFmtId="0" fontId="12" fillId="0" borderId="0" xfId="0" applyFont="1"/>
    <xf numFmtId="0" fontId="15" fillId="0" borderId="0" xfId="0" applyFont="1"/>
    <xf numFmtId="0" fontId="12" fillId="0" borderId="0" xfId="0" applyFont="1" applyAlignment="1">
      <alignment horizontal="left" vertical="center"/>
    </xf>
    <xf numFmtId="0" fontId="13" fillId="4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3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2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49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48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53125" defaultRowHeight="14.5"/>
  <cols>
    <col min="2" max="2" width="154.7265625" style="2" bestFit="1" customWidth="1"/>
  </cols>
  <sheetData>
    <row r="1" spans="2:2">
      <c r="B1" s="10"/>
    </row>
    <row r="2" spans="2:2" ht="20.25" customHeight="1">
      <c r="B2" s="11" t="s">
        <v>0</v>
      </c>
    </row>
    <row r="3" spans="2:2" ht="20.25" customHeight="1">
      <c r="B3" s="11"/>
    </row>
    <row r="4" spans="2:2" ht="15.75" customHeight="1">
      <c r="B4" s="13" t="s">
        <v>1</v>
      </c>
    </row>
    <row r="5" spans="2:2" ht="15.75" customHeight="1">
      <c r="B5" s="13" t="s">
        <v>2</v>
      </c>
    </row>
    <row r="6" spans="2:2" ht="15.75" customHeight="1">
      <c r="B6" s="13"/>
    </row>
    <row r="7" spans="2:2" ht="15.75" customHeight="1">
      <c r="B7" s="13" t="s">
        <v>3</v>
      </c>
    </row>
    <row r="8" spans="2:2" ht="15.75" customHeight="1">
      <c r="B8" s="13"/>
    </row>
    <row r="9" spans="2:2" ht="30.75" customHeight="1">
      <c r="B9" s="14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8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107</v>
      </c>
    </row>
    <row r="4" spans="1:12">
      <c r="A4" s="19" t="s">
        <v>73</v>
      </c>
      <c r="B4" s="19" t="s">
        <v>85</v>
      </c>
      <c r="C4" s="19" t="s">
        <v>86</v>
      </c>
      <c r="D4" s="19" t="s">
        <v>87</v>
      </c>
      <c r="E4" s="19" t="s">
        <v>88</v>
      </c>
      <c r="F4" s="19" t="s">
        <v>89</v>
      </c>
      <c r="G4" s="19" t="s">
        <v>77</v>
      </c>
      <c r="H4" s="19" t="s">
        <v>78</v>
      </c>
      <c r="I4" s="19" t="s">
        <v>90</v>
      </c>
      <c r="J4" s="19" t="s">
        <v>91</v>
      </c>
      <c r="K4" s="19" t="s">
        <v>79</v>
      </c>
      <c r="L4" s="19" t="s">
        <v>80</v>
      </c>
    </row>
    <row r="5" spans="1:12">
      <c r="A5" s="58">
        <v>0</v>
      </c>
      <c r="B5" s="58">
        <v>2</v>
      </c>
      <c r="C5" s="58" t="s">
        <v>103</v>
      </c>
      <c r="D5" s="58">
        <v>24</v>
      </c>
      <c r="E5" s="58" t="s">
        <v>104</v>
      </c>
      <c r="F5" s="58" t="s">
        <v>105</v>
      </c>
      <c r="G5" s="58" t="s">
        <v>93</v>
      </c>
      <c r="H5" s="58">
        <v>3</v>
      </c>
      <c r="I5" s="58">
        <v>992</v>
      </c>
      <c r="J5" s="58" t="s">
        <v>93</v>
      </c>
      <c r="K5" s="58">
        <v>8</v>
      </c>
      <c r="L5" s="58">
        <v>59.456447530699997</v>
      </c>
    </row>
    <row r="6" spans="1:12">
      <c r="A6" s="58">
        <v>1</v>
      </c>
      <c r="B6" s="58">
        <v>3</v>
      </c>
      <c r="C6" s="58" t="s">
        <v>106</v>
      </c>
      <c r="D6" s="58">
        <v>32</v>
      </c>
      <c r="E6" s="58" t="s">
        <v>27</v>
      </c>
      <c r="F6" s="58" t="s">
        <v>105</v>
      </c>
      <c r="G6" s="58" t="s">
        <v>93</v>
      </c>
      <c r="H6" s="58">
        <v>3</v>
      </c>
      <c r="I6" s="58">
        <v>992</v>
      </c>
      <c r="J6" s="58" t="s">
        <v>93</v>
      </c>
      <c r="K6" s="58">
        <v>9</v>
      </c>
      <c r="L6" s="58">
        <v>100.81811290500001</v>
      </c>
    </row>
    <row r="7" spans="1:12">
      <c r="A7" s="58">
        <v>2</v>
      </c>
      <c r="B7" s="58">
        <v>3</v>
      </c>
      <c r="C7" s="58" t="s">
        <v>106</v>
      </c>
      <c r="D7" s="58">
        <v>33</v>
      </c>
      <c r="E7" s="58" t="s">
        <v>28</v>
      </c>
      <c r="F7" s="58" t="s">
        <v>105</v>
      </c>
      <c r="G7" s="58" t="s">
        <v>93</v>
      </c>
      <c r="H7" s="58">
        <v>3</v>
      </c>
      <c r="I7" s="58">
        <v>992</v>
      </c>
      <c r="J7" s="58" t="s">
        <v>93</v>
      </c>
      <c r="K7" s="58">
        <v>6</v>
      </c>
      <c r="L7" s="58">
        <v>68.139643957700002</v>
      </c>
    </row>
    <row r="8" spans="1:12">
      <c r="A8" s="58">
        <v>3</v>
      </c>
      <c r="B8" s="58">
        <v>998</v>
      </c>
      <c r="C8" s="58" t="s">
        <v>30</v>
      </c>
      <c r="D8" s="58">
        <v>998</v>
      </c>
      <c r="E8" s="58" t="s">
        <v>30</v>
      </c>
      <c r="F8" s="58" t="s">
        <v>105</v>
      </c>
      <c r="G8" s="58" t="s">
        <v>93</v>
      </c>
      <c r="H8" s="58">
        <v>3</v>
      </c>
      <c r="I8" s="58">
        <v>992</v>
      </c>
      <c r="J8" s="58" t="s">
        <v>93</v>
      </c>
      <c r="K8" s="58">
        <v>22</v>
      </c>
      <c r="L8" s="58">
        <v>21.9012694219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47"/>
  <sheetViews>
    <sheetView showGridLines="0" tabSelected="1" zoomScaleNormal="100" workbookViewId="0">
      <selection activeCell="C55" sqref="C55"/>
    </sheetView>
  </sheetViews>
  <sheetFormatPr defaultColWidth="9.1796875" defaultRowHeight="14.5"/>
  <cols>
    <col min="1" max="1" width="9.1796875" style="2" customWidth="1"/>
    <col min="2" max="2" width="28.1796875" style="2" customWidth="1"/>
    <col min="3" max="3" width="55.1796875" style="6" bestFit="1" customWidth="1"/>
    <col min="4" max="4" width="7.453125" style="2" bestFit="1" customWidth="1"/>
    <col min="5" max="9" width="14.26953125" style="2" customWidth="1"/>
    <col min="10" max="45" width="9.1796875" style="2" customWidth="1"/>
    <col min="46" max="46" width="9.1796875" style="1" customWidth="1"/>
    <col min="47" max="16384" width="9.1796875" style="1"/>
  </cols>
  <sheetData>
    <row r="1" spans="1:11">
      <c r="A1" s="9"/>
      <c r="B1" s="32" t="s">
        <v>5</v>
      </c>
    </row>
    <row r="3" spans="1:11">
      <c r="B3" s="16" t="s">
        <v>6</v>
      </c>
      <c r="C3" s="17"/>
      <c r="D3" s="17"/>
      <c r="E3" s="17"/>
      <c r="F3" s="17"/>
      <c r="G3" s="17"/>
      <c r="H3" s="17"/>
      <c r="I3" s="18"/>
      <c r="J3" s="15"/>
      <c r="K3" s="15"/>
    </row>
    <row r="4" spans="1:11" ht="30.75" customHeight="1">
      <c r="B4" s="8"/>
      <c r="C4" s="74" t="s">
        <v>7</v>
      </c>
      <c r="D4" s="75"/>
      <c r="E4" s="12" t="s">
        <v>8</v>
      </c>
      <c r="F4" s="12" t="s">
        <v>9</v>
      </c>
      <c r="G4" s="12" t="s">
        <v>10</v>
      </c>
      <c r="H4" s="12" t="s">
        <v>11</v>
      </c>
      <c r="I4" s="12" t="s">
        <v>12</v>
      </c>
      <c r="J4" s="15"/>
      <c r="K4" s="15"/>
    </row>
    <row r="5" spans="1:11">
      <c r="B5" s="20" t="s">
        <v>13</v>
      </c>
      <c r="C5" s="20"/>
      <c r="D5" s="21" t="s">
        <v>14</v>
      </c>
      <c r="E5" s="70"/>
      <c r="F5" s="71"/>
      <c r="G5" s="72"/>
      <c r="H5" s="20"/>
      <c r="I5" s="22">
        <v>250.31547373999999</v>
      </c>
    </row>
    <row r="6" spans="1:11">
      <c r="B6" s="34" t="s">
        <v>15</v>
      </c>
      <c r="C6" s="35" t="s">
        <v>16</v>
      </c>
      <c r="D6" s="35"/>
      <c r="E6" s="73"/>
      <c r="F6" s="71"/>
      <c r="G6" s="72"/>
      <c r="H6" s="55">
        <v>150</v>
      </c>
      <c r="I6" s="56">
        <v>1400</v>
      </c>
      <c r="J6" s="15"/>
      <c r="K6" s="15"/>
    </row>
    <row r="7" spans="1:11">
      <c r="B7" s="36" t="s">
        <v>17</v>
      </c>
      <c r="C7" s="37" t="s">
        <v>18</v>
      </c>
      <c r="D7" s="38" t="s">
        <v>19</v>
      </c>
      <c r="E7" s="39">
        <v>0</v>
      </c>
      <c r="F7" s="39">
        <v>3</v>
      </c>
      <c r="G7" s="39">
        <v>30</v>
      </c>
      <c r="H7" s="39">
        <v>33</v>
      </c>
      <c r="I7" s="39">
        <v>33</v>
      </c>
    </row>
    <row r="8" spans="1:11">
      <c r="B8" s="28" t="s">
        <v>20</v>
      </c>
      <c r="C8" s="40" t="s">
        <v>21</v>
      </c>
      <c r="D8" s="29" t="s">
        <v>22</v>
      </c>
      <c r="E8" s="31">
        <v>0</v>
      </c>
      <c r="F8" s="31">
        <v>0</v>
      </c>
      <c r="G8" s="31">
        <v>0</v>
      </c>
      <c r="H8" s="31">
        <v>0</v>
      </c>
      <c r="I8" s="31">
        <v>0.35988427449999999</v>
      </c>
    </row>
    <row r="9" spans="1:11">
      <c r="B9" s="41"/>
      <c r="C9" s="42" t="s">
        <v>23</v>
      </c>
      <c r="D9" s="43" t="s">
        <v>22</v>
      </c>
      <c r="E9" s="44">
        <v>0</v>
      </c>
      <c r="F9" s="44">
        <v>0</v>
      </c>
      <c r="G9" s="44">
        <v>0</v>
      </c>
      <c r="H9" s="44">
        <v>0</v>
      </c>
      <c r="I9" s="44">
        <v>16.8866549016</v>
      </c>
    </row>
    <row r="10" spans="1:11">
      <c r="B10" s="41"/>
      <c r="C10" s="42" t="s">
        <v>24</v>
      </c>
      <c r="D10" s="43" t="s">
        <v>22</v>
      </c>
      <c r="E10" s="44">
        <v>0</v>
      </c>
      <c r="F10" s="44">
        <v>0</v>
      </c>
      <c r="G10" s="44">
        <v>0</v>
      </c>
      <c r="H10" s="44">
        <v>0</v>
      </c>
      <c r="I10" s="44">
        <v>41.175298152099998</v>
      </c>
    </row>
    <row r="11" spans="1:11">
      <c r="B11" s="45"/>
      <c r="C11" s="46" t="s">
        <v>25</v>
      </c>
      <c r="D11" s="47" t="s">
        <v>22</v>
      </c>
      <c r="E11" s="48">
        <v>0</v>
      </c>
      <c r="F11" s="48">
        <v>0</v>
      </c>
      <c r="G11" s="48">
        <v>0</v>
      </c>
      <c r="H11" s="48">
        <v>0</v>
      </c>
      <c r="I11" s="48">
        <v>15.7736383001</v>
      </c>
    </row>
    <row r="12" spans="1:11">
      <c r="B12" s="49" t="s">
        <v>26</v>
      </c>
      <c r="C12" s="50" t="s">
        <v>27</v>
      </c>
      <c r="D12" s="29" t="s">
        <v>14</v>
      </c>
      <c r="E12" s="31"/>
      <c r="F12" s="31"/>
      <c r="G12" s="31"/>
      <c r="H12" s="31">
        <v>100.81811290500001</v>
      </c>
      <c r="I12" s="31">
        <v>100.81811294800001</v>
      </c>
    </row>
    <row r="13" spans="1:11">
      <c r="B13" s="51"/>
      <c r="C13" s="52" t="s">
        <v>28</v>
      </c>
      <c r="D13" s="43" t="s">
        <v>14</v>
      </c>
      <c r="E13" s="44"/>
      <c r="F13" s="44"/>
      <c r="G13" s="44"/>
      <c r="H13" s="44">
        <v>68.139643957700002</v>
      </c>
      <c r="I13" s="44">
        <v>68.139643938700004</v>
      </c>
    </row>
    <row r="14" spans="1:11">
      <c r="B14" s="51"/>
      <c r="C14" s="52" t="s">
        <v>29</v>
      </c>
      <c r="D14" s="43" t="s">
        <v>14</v>
      </c>
      <c r="E14" s="44"/>
      <c r="F14" s="44"/>
      <c r="G14" s="44"/>
      <c r="H14" s="44">
        <v>59.456447530699997</v>
      </c>
      <c r="I14" s="44">
        <v>59.456447564999998</v>
      </c>
    </row>
    <row r="15" spans="1:11">
      <c r="B15" s="53"/>
      <c r="C15" s="54" t="s">
        <v>30</v>
      </c>
      <c r="D15" s="47" t="s">
        <v>14</v>
      </c>
      <c r="E15" s="48"/>
      <c r="F15" s="48"/>
      <c r="G15" s="48"/>
      <c r="H15" s="48">
        <v>21.9012694219</v>
      </c>
      <c r="I15" s="48">
        <v>21.9012694386</v>
      </c>
    </row>
    <row r="16" spans="1:11">
      <c r="A16" s="23"/>
      <c r="B16" s="3"/>
      <c r="C16" s="4"/>
      <c r="D16" s="7"/>
      <c r="E16" s="58"/>
      <c r="F16" s="58"/>
      <c r="G16" s="58"/>
      <c r="J16" s="24"/>
    </row>
    <row r="17" spans="1:10">
      <c r="A17" s="23"/>
      <c r="B17" s="58" t="s">
        <v>31</v>
      </c>
      <c r="C17" s="4"/>
      <c r="D17" s="7"/>
      <c r="E17" s="58"/>
      <c r="F17" s="58"/>
      <c r="G17" s="58"/>
      <c r="J17" s="24"/>
    </row>
    <row r="18" spans="1:10">
      <c r="A18" s="23"/>
      <c r="B18" s="30" t="s">
        <v>32</v>
      </c>
      <c r="C18" s="25"/>
      <c r="D18" s="26"/>
      <c r="E18" s="30"/>
      <c r="F18" s="30"/>
      <c r="G18" s="30"/>
      <c r="H18" s="27"/>
      <c r="I18" s="27"/>
      <c r="J18" s="24"/>
    </row>
    <row r="19" spans="1:10">
      <c r="B19" s="3"/>
      <c r="C19" s="4"/>
      <c r="D19" s="7"/>
      <c r="E19" s="58"/>
      <c r="F19" s="58"/>
      <c r="G19" s="58"/>
    </row>
    <row r="20" spans="1:10">
      <c r="B20" s="3"/>
      <c r="C20" s="4"/>
      <c r="D20" s="7"/>
      <c r="E20" s="58"/>
      <c r="F20" s="58"/>
      <c r="G20" s="58"/>
    </row>
    <row r="21" spans="1:10">
      <c r="B21" s="57" t="s">
        <v>33</v>
      </c>
      <c r="C21" s="4"/>
      <c r="D21" s="7"/>
      <c r="E21" s="58"/>
      <c r="F21" s="58"/>
      <c r="G21" s="58"/>
    </row>
    <row r="22" spans="1:10">
      <c r="B22" s="58" t="s">
        <v>34</v>
      </c>
      <c r="C22" s="4"/>
      <c r="D22" s="7"/>
      <c r="E22" s="58"/>
      <c r="F22" s="58"/>
      <c r="G22" s="58"/>
    </row>
    <row r="23" spans="1:10">
      <c r="B23" s="59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23" s="4"/>
      <c r="D23" s="7"/>
      <c r="E23" s="58"/>
      <c r="F23" s="58"/>
      <c r="G23" s="58"/>
    </row>
    <row r="24" spans="1:10">
      <c r="B24" s="58" t="str">
        <f>CONCATENATE(CHAR(169)," European Union / Copernicus Emergency Management Service")</f>
        <v>© European Union / Copernicus Emergency Management Service</v>
      </c>
      <c r="C24" s="4"/>
      <c r="D24" s="7"/>
      <c r="E24" s="58"/>
      <c r="F24" s="58"/>
      <c r="G24" s="58"/>
      <c r="H24" s="60" t="s">
        <v>35</v>
      </c>
    </row>
    <row r="25" spans="1:10">
      <c r="B25" s="3"/>
      <c r="C25" s="4"/>
      <c r="D25" s="7"/>
      <c r="E25" s="58"/>
      <c r="F25" s="58"/>
      <c r="G25" s="58"/>
    </row>
    <row r="26" spans="1:10">
      <c r="B26" s="3"/>
      <c r="C26" s="4"/>
      <c r="D26" s="7"/>
      <c r="E26" s="58"/>
      <c r="F26" s="58"/>
      <c r="G26" s="58"/>
    </row>
    <row r="27" spans="1:10">
      <c r="B27" s="57" t="s">
        <v>36</v>
      </c>
      <c r="C27" s="4"/>
      <c r="D27" s="7"/>
      <c r="E27" s="58"/>
      <c r="F27" s="58"/>
      <c r="G27" s="58"/>
    </row>
    <row r="28" spans="1:10">
      <c r="B28" s="58" t="s">
        <v>37</v>
      </c>
      <c r="C28" s="4"/>
      <c r="D28" s="7"/>
      <c r="E28" s="58"/>
      <c r="F28" s="58"/>
      <c r="G28" s="58"/>
    </row>
    <row r="29" spans="1:10">
      <c r="B29" s="58" t="s">
        <v>38</v>
      </c>
      <c r="C29" s="5"/>
      <c r="D29" s="7"/>
      <c r="E29" s="58"/>
      <c r="F29" s="58"/>
      <c r="G29" s="58"/>
    </row>
    <row r="30" spans="1:10">
      <c r="B30" s="58" t="s">
        <v>39</v>
      </c>
      <c r="C30" s="5"/>
      <c r="D30" s="7"/>
      <c r="E30" s="58"/>
      <c r="F30" s="58"/>
      <c r="G30" s="58"/>
    </row>
    <row r="31" spans="1:10">
      <c r="B31" s="58" t="s">
        <v>40</v>
      </c>
      <c r="C31" s="5"/>
      <c r="D31" s="7"/>
      <c r="E31" s="58"/>
      <c r="F31" s="58"/>
      <c r="G31" s="58"/>
    </row>
    <row r="32" spans="1:10">
      <c r="B32" s="3"/>
      <c r="C32" s="5"/>
      <c r="D32" s="7"/>
      <c r="E32" s="58"/>
      <c r="F32" s="58"/>
      <c r="G32" s="58"/>
    </row>
    <row r="33" spans="2:7">
      <c r="B33" s="3"/>
      <c r="C33" s="5"/>
      <c r="D33" s="7"/>
      <c r="E33" s="58"/>
      <c r="F33" s="58"/>
      <c r="G33" s="58"/>
    </row>
    <row r="34" spans="2:7">
      <c r="B34" s="57" t="s">
        <v>41</v>
      </c>
      <c r="C34" s="5"/>
      <c r="D34" s="7"/>
      <c r="E34" s="58"/>
      <c r="F34" s="58"/>
      <c r="G34" s="58"/>
    </row>
    <row r="35" spans="2:7">
      <c r="B35" s="58" t="s">
        <v>42</v>
      </c>
      <c r="C35" s="5"/>
      <c r="D35" s="7"/>
      <c r="E35" s="58"/>
      <c r="F35" s="58"/>
      <c r="G35" s="58"/>
    </row>
    <row r="36" spans="2:7">
      <c r="B36" s="58" t="s">
        <v>43</v>
      </c>
      <c r="C36" s="5"/>
      <c r="D36" s="7"/>
      <c r="E36" s="58"/>
      <c r="F36" s="58"/>
      <c r="G36" s="58"/>
    </row>
    <row r="37" spans="2:7">
      <c r="B37" s="3"/>
      <c r="C37" s="5"/>
      <c r="D37" s="7"/>
      <c r="E37" s="58"/>
      <c r="F37" s="58"/>
      <c r="G37" s="58"/>
    </row>
    <row r="38" spans="2:7">
      <c r="B38" s="3"/>
      <c r="C38" s="5"/>
      <c r="D38" s="7"/>
      <c r="E38" s="58"/>
      <c r="F38" s="58"/>
      <c r="G38" s="58"/>
    </row>
    <row r="39" spans="2:7">
      <c r="B39" s="57" t="s">
        <v>44</v>
      </c>
      <c r="C39" s="5"/>
      <c r="D39" s="7"/>
      <c r="E39" s="58"/>
      <c r="F39" s="58"/>
      <c r="G39" s="58"/>
    </row>
    <row r="40" spans="2:7">
      <c r="B40" s="5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0" s="5"/>
      <c r="D40" s="7"/>
      <c r="E40" s="58"/>
      <c r="F40" s="58"/>
      <c r="G40" s="58"/>
    </row>
    <row r="41" spans="2:7">
      <c r="B41" s="5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43" spans="2:7">
      <c r="B43" s="58" t="s">
        <v>45</v>
      </c>
    </row>
    <row r="44" spans="2:7">
      <c r="B44" s="5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45" spans="2:7">
      <c r="B45" s="58" t="s">
        <v>46</v>
      </c>
    </row>
    <row r="47" spans="2:7">
      <c r="B47" s="58" t="s">
        <v>108</v>
      </c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5"/>
  <cols>
    <col min="1" max="12" width="19" style="2" customWidth="1"/>
  </cols>
  <sheetData>
    <row r="1" spans="1:12">
      <c r="A1" t="s">
        <v>47</v>
      </c>
    </row>
    <row r="3" spans="1:12" ht="39">
      <c r="A3" s="61" t="s">
        <v>48</v>
      </c>
      <c r="B3" s="61" t="s">
        <v>49</v>
      </c>
      <c r="C3" s="61" t="s">
        <v>50</v>
      </c>
      <c r="D3" s="61" t="s">
        <v>51</v>
      </c>
      <c r="E3" s="61" t="s">
        <v>52</v>
      </c>
      <c r="F3" s="61" t="s">
        <v>53</v>
      </c>
      <c r="G3" s="61" t="s">
        <v>54</v>
      </c>
      <c r="H3" s="61" t="s">
        <v>55</v>
      </c>
      <c r="I3" s="61" t="s">
        <v>56</v>
      </c>
      <c r="J3" s="61" t="s">
        <v>57</v>
      </c>
      <c r="K3" s="61" t="s">
        <v>58</v>
      </c>
      <c r="L3" s="61" t="s">
        <v>59</v>
      </c>
    </row>
    <row r="4" spans="1:12" ht="50">
      <c r="A4" s="62" t="s">
        <v>60</v>
      </c>
      <c r="B4" s="63" t="s">
        <v>61</v>
      </c>
      <c r="C4" s="63" t="s">
        <v>62</v>
      </c>
      <c r="D4" s="63" t="s">
        <v>63</v>
      </c>
      <c r="E4" s="63" t="s">
        <v>64</v>
      </c>
      <c r="F4" s="63" t="s">
        <v>65</v>
      </c>
      <c r="G4" s="63" t="s">
        <v>66</v>
      </c>
      <c r="H4" s="63" t="str">
        <f>HYPERLINK("https://www.worldpop.org", "WorldPop (www.worldpop.org)")</f>
        <v>WorldPop (www.worldpop.org)</v>
      </c>
      <c r="I4" s="63" t="s">
        <v>67</v>
      </c>
      <c r="J4" s="63" t="s">
        <v>67</v>
      </c>
      <c r="K4" s="63" t="s">
        <v>67</v>
      </c>
      <c r="L4" s="63" t="s">
        <v>68</v>
      </c>
    </row>
    <row r="5" spans="1:12">
      <c r="A5" s="64" t="s">
        <v>12</v>
      </c>
      <c r="B5" s="65">
        <v>1411</v>
      </c>
      <c r="C5" s="66">
        <v>505</v>
      </c>
      <c r="D5" s="66">
        <v>1372</v>
      </c>
      <c r="E5" s="66">
        <v>1285</v>
      </c>
      <c r="F5" s="66">
        <v>2250</v>
      </c>
      <c r="G5" s="66">
        <v>1462</v>
      </c>
      <c r="H5" s="66">
        <v>1205</v>
      </c>
      <c r="I5" s="67">
        <v>1356</v>
      </c>
      <c r="J5" s="67">
        <v>473</v>
      </c>
      <c r="K5" s="67">
        <v>34.9</v>
      </c>
      <c r="L5" s="68" t="s">
        <v>69</v>
      </c>
    </row>
    <row r="6" spans="1:12">
      <c r="A6" s="64" t="s">
        <v>70</v>
      </c>
      <c r="B6" s="65">
        <v>160</v>
      </c>
      <c r="C6" s="66">
        <v>38</v>
      </c>
      <c r="D6" s="66">
        <v>300</v>
      </c>
      <c r="E6" s="66">
        <v>100</v>
      </c>
      <c r="F6" s="66">
        <v>75</v>
      </c>
      <c r="G6" s="66">
        <v>200</v>
      </c>
      <c r="H6" s="66">
        <v>284</v>
      </c>
      <c r="I6" s="67">
        <v>165</v>
      </c>
      <c r="J6" s="67">
        <v>94</v>
      </c>
      <c r="K6" s="67">
        <v>56.999999999999993</v>
      </c>
      <c r="L6" s="69" t="s">
        <v>71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3" t="s">
        <v>5</v>
      </c>
    </row>
    <row r="2" spans="1:8">
      <c r="B2" s="33" t="s">
        <v>72</v>
      </c>
    </row>
    <row r="4" spans="1:8">
      <c r="A4" s="19" t="s">
        <v>73</v>
      </c>
      <c r="B4" s="19" t="s">
        <v>74</v>
      </c>
      <c r="C4" s="19" t="s">
        <v>75</v>
      </c>
      <c r="D4" s="19" t="s">
        <v>76</v>
      </c>
      <c r="E4" s="19" t="s">
        <v>77</v>
      </c>
      <c r="F4" s="19" t="s">
        <v>78</v>
      </c>
      <c r="G4" s="19" t="s">
        <v>79</v>
      </c>
      <c r="H4" s="19" t="s">
        <v>80</v>
      </c>
    </row>
    <row r="5" spans="1:8">
      <c r="A5" s="58">
        <v>0</v>
      </c>
      <c r="B5" s="58" t="s">
        <v>81</v>
      </c>
      <c r="C5" s="58" t="s">
        <v>82</v>
      </c>
      <c r="D5" s="58" t="s">
        <v>83</v>
      </c>
      <c r="E5" s="58" t="s">
        <v>13</v>
      </c>
      <c r="F5" s="58">
        <v>3</v>
      </c>
      <c r="G5" s="58">
        <v>2</v>
      </c>
      <c r="H5" s="58">
        <v>250.31547373999999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84</v>
      </c>
    </row>
    <row r="4" spans="1:12">
      <c r="A4" s="19" t="s">
        <v>73</v>
      </c>
      <c r="B4" s="19" t="s">
        <v>85</v>
      </c>
      <c r="C4" s="19" t="s">
        <v>86</v>
      </c>
      <c r="D4" s="19" t="s">
        <v>87</v>
      </c>
      <c r="E4" s="19" t="s">
        <v>88</v>
      </c>
      <c r="F4" s="19" t="s">
        <v>89</v>
      </c>
      <c r="G4" s="19" t="s">
        <v>77</v>
      </c>
      <c r="H4" s="19" t="s">
        <v>78</v>
      </c>
      <c r="I4" s="19" t="s">
        <v>90</v>
      </c>
      <c r="J4" s="19" t="s">
        <v>91</v>
      </c>
      <c r="K4" s="19" t="s">
        <v>79</v>
      </c>
      <c r="L4" s="19" t="s">
        <v>92</v>
      </c>
    </row>
    <row r="5" spans="1:12">
      <c r="A5" s="58">
        <v>0</v>
      </c>
      <c r="B5" s="58">
        <v>11</v>
      </c>
      <c r="C5" s="58" t="s">
        <v>18</v>
      </c>
      <c r="D5" s="58">
        <v>997</v>
      </c>
      <c r="E5" s="58" t="s">
        <v>93</v>
      </c>
      <c r="F5" s="58" t="s">
        <v>9</v>
      </c>
      <c r="G5" s="58" t="s">
        <v>94</v>
      </c>
      <c r="H5" s="58">
        <v>3</v>
      </c>
      <c r="I5" s="58">
        <v>1</v>
      </c>
      <c r="J5" s="58" t="s">
        <v>93</v>
      </c>
      <c r="K5" s="58">
        <v>3</v>
      </c>
      <c r="L5" s="58">
        <v>3</v>
      </c>
    </row>
    <row r="6" spans="1:12">
      <c r="A6" s="58">
        <v>1</v>
      </c>
      <c r="B6" s="58">
        <v>11</v>
      </c>
      <c r="C6" s="58" t="s">
        <v>18</v>
      </c>
      <c r="D6" s="58">
        <v>997</v>
      </c>
      <c r="E6" s="58" t="s">
        <v>93</v>
      </c>
      <c r="F6" s="58" t="s">
        <v>95</v>
      </c>
      <c r="G6" s="58" t="s">
        <v>94</v>
      </c>
      <c r="H6" s="58">
        <v>3</v>
      </c>
      <c r="I6" s="58">
        <v>1</v>
      </c>
      <c r="J6" s="58" t="s">
        <v>93</v>
      </c>
      <c r="K6" s="58">
        <v>30</v>
      </c>
      <c r="L6" s="58">
        <v>30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96</v>
      </c>
    </row>
    <row r="4" spans="1:12">
      <c r="A4" s="19" t="s">
        <v>73</v>
      </c>
      <c r="B4" s="19" t="s">
        <v>85</v>
      </c>
      <c r="C4" s="19" t="s">
        <v>86</v>
      </c>
      <c r="D4" s="19" t="s">
        <v>87</v>
      </c>
      <c r="E4" s="19" t="s">
        <v>88</v>
      </c>
      <c r="F4" s="19" t="s">
        <v>89</v>
      </c>
      <c r="G4" s="19" t="s">
        <v>77</v>
      </c>
      <c r="H4" s="19" t="s">
        <v>78</v>
      </c>
      <c r="I4" s="19" t="s">
        <v>90</v>
      </c>
      <c r="J4" s="19" t="s">
        <v>91</v>
      </c>
      <c r="K4" s="19" t="s">
        <v>79</v>
      </c>
      <c r="L4" s="19" t="s">
        <v>92</v>
      </c>
    </row>
    <row r="5" spans="1:12">
      <c r="A5" s="58">
        <v>0</v>
      </c>
      <c r="B5" s="58">
        <v>11</v>
      </c>
      <c r="C5" s="58" t="s">
        <v>18</v>
      </c>
      <c r="D5" s="58">
        <v>997</v>
      </c>
      <c r="E5" s="58" t="s">
        <v>93</v>
      </c>
      <c r="F5" s="58" t="s">
        <v>9</v>
      </c>
      <c r="G5" s="58" t="s">
        <v>94</v>
      </c>
      <c r="H5" s="58">
        <v>3</v>
      </c>
      <c r="I5" s="58">
        <v>1</v>
      </c>
      <c r="J5" s="58" t="s">
        <v>93</v>
      </c>
      <c r="K5" s="58">
        <v>3</v>
      </c>
      <c r="L5" s="58">
        <v>3</v>
      </c>
    </row>
    <row r="6" spans="1:12">
      <c r="A6" s="58">
        <v>1</v>
      </c>
      <c r="B6" s="58">
        <v>11</v>
      </c>
      <c r="C6" s="58" t="s">
        <v>18</v>
      </c>
      <c r="D6" s="58">
        <v>997</v>
      </c>
      <c r="E6" s="58" t="s">
        <v>93</v>
      </c>
      <c r="F6" s="58" t="s">
        <v>95</v>
      </c>
      <c r="G6" s="58" t="s">
        <v>94</v>
      </c>
      <c r="H6" s="58">
        <v>3</v>
      </c>
      <c r="I6" s="58">
        <v>1</v>
      </c>
      <c r="J6" s="58" t="s">
        <v>93</v>
      </c>
      <c r="K6" s="58">
        <v>30</v>
      </c>
      <c r="L6" s="58">
        <v>30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97</v>
      </c>
    </row>
    <row r="4" spans="1:12">
      <c r="A4" s="19" t="s">
        <v>73</v>
      </c>
      <c r="B4" s="19" t="s">
        <v>85</v>
      </c>
      <c r="C4" s="19" t="s">
        <v>86</v>
      </c>
      <c r="D4" s="19" t="s">
        <v>87</v>
      </c>
      <c r="E4" s="19" t="s">
        <v>88</v>
      </c>
      <c r="F4" s="19" t="s">
        <v>89</v>
      </c>
      <c r="G4" s="19" t="s">
        <v>77</v>
      </c>
      <c r="H4" s="19" t="s">
        <v>78</v>
      </c>
      <c r="I4" s="19" t="s">
        <v>90</v>
      </c>
      <c r="J4" s="19" t="s">
        <v>91</v>
      </c>
      <c r="K4" s="19" t="s">
        <v>79</v>
      </c>
      <c r="L4" s="19" t="s">
        <v>98</v>
      </c>
    </row>
    <row r="5" spans="1:12">
      <c r="A5" s="58">
        <v>0</v>
      </c>
      <c r="B5" s="58">
        <v>211</v>
      </c>
      <c r="C5" s="58" t="s">
        <v>99</v>
      </c>
      <c r="D5" s="58">
        <v>2111</v>
      </c>
      <c r="E5" s="58" t="s">
        <v>21</v>
      </c>
      <c r="F5" s="58" t="s">
        <v>100</v>
      </c>
      <c r="G5" s="58" t="s">
        <v>93</v>
      </c>
      <c r="H5" s="58">
        <v>3</v>
      </c>
      <c r="I5" s="58">
        <v>1</v>
      </c>
      <c r="J5" s="58" t="s">
        <v>93</v>
      </c>
      <c r="K5" s="58">
        <v>2</v>
      </c>
      <c r="L5" s="58">
        <v>0.35988427449999999</v>
      </c>
    </row>
    <row r="6" spans="1:12">
      <c r="A6" s="58">
        <v>1</v>
      </c>
      <c r="B6" s="58">
        <v>211</v>
      </c>
      <c r="C6" s="58" t="s">
        <v>99</v>
      </c>
      <c r="D6" s="58">
        <v>21120</v>
      </c>
      <c r="E6" s="58" t="s">
        <v>23</v>
      </c>
      <c r="F6" s="58" t="s">
        <v>100</v>
      </c>
      <c r="G6" s="58" t="s">
        <v>93</v>
      </c>
      <c r="H6" s="58">
        <v>3</v>
      </c>
      <c r="I6" s="58">
        <v>994</v>
      </c>
      <c r="J6" s="58" t="s">
        <v>93</v>
      </c>
      <c r="K6" s="58">
        <v>67</v>
      </c>
      <c r="L6" s="58">
        <v>16.8866549016</v>
      </c>
    </row>
    <row r="7" spans="1:12">
      <c r="A7" s="58">
        <v>2</v>
      </c>
      <c r="B7" s="58">
        <v>211</v>
      </c>
      <c r="C7" s="58" t="s">
        <v>99</v>
      </c>
      <c r="D7" s="58">
        <v>21122</v>
      </c>
      <c r="E7" s="58" t="s">
        <v>24</v>
      </c>
      <c r="F7" s="58" t="s">
        <v>100</v>
      </c>
      <c r="G7" s="58" t="s">
        <v>93</v>
      </c>
      <c r="H7" s="58">
        <v>3</v>
      </c>
      <c r="I7" s="58">
        <v>994</v>
      </c>
      <c r="J7" s="58" t="s">
        <v>93</v>
      </c>
      <c r="K7" s="58">
        <v>256</v>
      </c>
      <c r="L7" s="58">
        <v>41.175298152099998</v>
      </c>
    </row>
    <row r="8" spans="1:12">
      <c r="A8" s="58">
        <v>3</v>
      </c>
      <c r="B8" s="58">
        <v>211</v>
      </c>
      <c r="C8" s="58" t="s">
        <v>99</v>
      </c>
      <c r="D8" s="58">
        <v>21124</v>
      </c>
      <c r="E8" s="58" t="s">
        <v>25</v>
      </c>
      <c r="F8" s="58" t="s">
        <v>100</v>
      </c>
      <c r="G8" s="58" t="s">
        <v>93</v>
      </c>
      <c r="H8" s="58">
        <v>3</v>
      </c>
      <c r="I8" s="58">
        <v>994</v>
      </c>
      <c r="J8" s="58" t="s">
        <v>93</v>
      </c>
      <c r="K8" s="58">
        <v>51</v>
      </c>
      <c r="L8" s="58">
        <v>15.7736383001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101</v>
      </c>
    </row>
    <row r="4" spans="1:12">
      <c r="A4" s="19" t="s">
        <v>73</v>
      </c>
      <c r="B4" s="19" t="s">
        <v>85</v>
      </c>
      <c r="C4" s="19" t="s">
        <v>86</v>
      </c>
      <c r="D4" s="19" t="s">
        <v>87</v>
      </c>
      <c r="E4" s="19" t="s">
        <v>88</v>
      </c>
      <c r="F4" s="19" t="s">
        <v>89</v>
      </c>
      <c r="G4" s="19" t="s">
        <v>77</v>
      </c>
      <c r="H4" s="19" t="s">
        <v>78</v>
      </c>
      <c r="I4" s="19" t="s">
        <v>90</v>
      </c>
      <c r="J4" s="19" t="s">
        <v>91</v>
      </c>
      <c r="K4" s="19" t="s">
        <v>79</v>
      </c>
      <c r="L4" s="19" t="s">
        <v>98</v>
      </c>
    </row>
    <row r="5" spans="1:12">
      <c r="A5" s="58">
        <v>0</v>
      </c>
      <c r="B5" s="58">
        <v>211</v>
      </c>
      <c r="C5" s="58" t="s">
        <v>99</v>
      </c>
      <c r="D5" s="58">
        <v>21120</v>
      </c>
      <c r="E5" s="58" t="s">
        <v>23</v>
      </c>
      <c r="F5" s="58" t="s">
        <v>100</v>
      </c>
      <c r="G5" s="58" t="s">
        <v>93</v>
      </c>
      <c r="H5" s="58">
        <v>3</v>
      </c>
      <c r="I5" s="58">
        <v>994</v>
      </c>
      <c r="J5" s="58" t="s">
        <v>93</v>
      </c>
      <c r="K5" s="58">
        <v>29</v>
      </c>
      <c r="L5" s="58">
        <v>3.6720702669</v>
      </c>
    </row>
    <row r="6" spans="1:12">
      <c r="A6" s="58">
        <v>1</v>
      </c>
      <c r="B6" s="58">
        <v>211</v>
      </c>
      <c r="C6" s="58" t="s">
        <v>99</v>
      </c>
      <c r="D6" s="58">
        <v>21122</v>
      </c>
      <c r="E6" s="58" t="s">
        <v>24</v>
      </c>
      <c r="F6" s="58" t="s">
        <v>100</v>
      </c>
      <c r="G6" s="58" t="s">
        <v>93</v>
      </c>
      <c r="H6" s="58">
        <v>3</v>
      </c>
      <c r="I6" s="58">
        <v>994</v>
      </c>
      <c r="J6" s="58" t="s">
        <v>93</v>
      </c>
      <c r="K6" s="58">
        <v>37</v>
      </c>
      <c r="L6" s="58">
        <v>1.7431891690000001</v>
      </c>
    </row>
    <row r="7" spans="1:12">
      <c r="A7" s="58">
        <v>2</v>
      </c>
      <c r="B7" s="58">
        <v>211</v>
      </c>
      <c r="C7" s="58" t="s">
        <v>99</v>
      </c>
      <c r="D7" s="58">
        <v>21124</v>
      </c>
      <c r="E7" s="58" t="s">
        <v>25</v>
      </c>
      <c r="F7" s="58" t="s">
        <v>100</v>
      </c>
      <c r="G7" s="58" t="s">
        <v>93</v>
      </c>
      <c r="H7" s="58">
        <v>3</v>
      </c>
      <c r="I7" s="58">
        <v>994</v>
      </c>
      <c r="J7" s="58" t="s">
        <v>93</v>
      </c>
      <c r="K7" s="58">
        <v>16</v>
      </c>
      <c r="L7" s="58">
        <v>5.1507836698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8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102</v>
      </c>
    </row>
    <row r="4" spans="1:12">
      <c r="A4" s="19" t="s">
        <v>73</v>
      </c>
      <c r="B4" s="19" t="s">
        <v>85</v>
      </c>
      <c r="C4" s="19" t="s">
        <v>86</v>
      </c>
      <c r="D4" s="19" t="s">
        <v>87</v>
      </c>
      <c r="E4" s="19" t="s">
        <v>88</v>
      </c>
      <c r="F4" s="19" t="s">
        <v>89</v>
      </c>
      <c r="G4" s="19" t="s">
        <v>77</v>
      </c>
      <c r="H4" s="19" t="s">
        <v>78</v>
      </c>
      <c r="I4" s="19" t="s">
        <v>90</v>
      </c>
      <c r="J4" s="19" t="s">
        <v>91</v>
      </c>
      <c r="K4" s="19" t="s">
        <v>79</v>
      </c>
      <c r="L4" s="19" t="s">
        <v>80</v>
      </c>
    </row>
    <row r="5" spans="1:12">
      <c r="A5" s="58">
        <v>0</v>
      </c>
      <c r="B5" s="58">
        <v>2</v>
      </c>
      <c r="C5" s="58" t="s">
        <v>103</v>
      </c>
      <c r="D5" s="58">
        <v>24</v>
      </c>
      <c r="E5" s="58" t="s">
        <v>104</v>
      </c>
      <c r="F5" s="58" t="s">
        <v>105</v>
      </c>
      <c r="G5" s="58" t="s">
        <v>93</v>
      </c>
      <c r="H5" s="58">
        <v>3</v>
      </c>
      <c r="I5" s="58">
        <v>992</v>
      </c>
      <c r="J5" s="58" t="s">
        <v>93</v>
      </c>
      <c r="K5" s="58">
        <v>8</v>
      </c>
      <c r="L5" s="58">
        <v>59.456447564999998</v>
      </c>
    </row>
    <row r="6" spans="1:12">
      <c r="A6" s="58">
        <v>1</v>
      </c>
      <c r="B6" s="58">
        <v>3</v>
      </c>
      <c r="C6" s="58" t="s">
        <v>106</v>
      </c>
      <c r="D6" s="58">
        <v>32</v>
      </c>
      <c r="E6" s="58" t="s">
        <v>27</v>
      </c>
      <c r="F6" s="58" t="s">
        <v>105</v>
      </c>
      <c r="G6" s="58" t="s">
        <v>93</v>
      </c>
      <c r="H6" s="58">
        <v>3</v>
      </c>
      <c r="I6" s="58">
        <v>992</v>
      </c>
      <c r="J6" s="58" t="s">
        <v>93</v>
      </c>
      <c r="K6" s="58">
        <v>9</v>
      </c>
      <c r="L6" s="58">
        <v>100.81811294800001</v>
      </c>
    </row>
    <row r="7" spans="1:12">
      <c r="A7" s="58">
        <v>2</v>
      </c>
      <c r="B7" s="58">
        <v>3</v>
      </c>
      <c r="C7" s="58" t="s">
        <v>106</v>
      </c>
      <c r="D7" s="58">
        <v>33</v>
      </c>
      <c r="E7" s="58" t="s">
        <v>28</v>
      </c>
      <c r="F7" s="58" t="s">
        <v>105</v>
      </c>
      <c r="G7" s="58" t="s">
        <v>93</v>
      </c>
      <c r="H7" s="58">
        <v>3</v>
      </c>
      <c r="I7" s="58">
        <v>992</v>
      </c>
      <c r="J7" s="58" t="s">
        <v>93</v>
      </c>
      <c r="K7" s="58">
        <v>6</v>
      </c>
      <c r="L7" s="58">
        <v>68.139643938700004</v>
      </c>
    </row>
    <row r="8" spans="1:12">
      <c r="A8" s="58">
        <v>3</v>
      </c>
      <c r="B8" s="58">
        <v>998</v>
      </c>
      <c r="C8" s="58" t="s">
        <v>30</v>
      </c>
      <c r="D8" s="58">
        <v>998</v>
      </c>
      <c r="E8" s="58" t="s">
        <v>30</v>
      </c>
      <c r="F8" s="58" t="s">
        <v>105</v>
      </c>
      <c r="G8" s="58" t="s">
        <v>93</v>
      </c>
      <c r="H8" s="58">
        <v>3</v>
      </c>
      <c r="I8" s="58">
        <v>992</v>
      </c>
      <c r="J8" s="58" t="s">
        <v>93</v>
      </c>
      <c r="K8" s="58">
        <v>22</v>
      </c>
      <c r="L8" s="58">
        <v>21.9012694386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Info_Grading</vt:lpstr>
      <vt:lpstr>Grading</vt:lpstr>
      <vt:lpstr>Pop_Statistics</vt:lpstr>
      <vt:lpstr>_observedEventA_v1_aoi</vt:lpstr>
      <vt:lpstr>_builtUpP_v1_aoi</vt:lpstr>
      <vt:lpstr>_builtUpP_v1_aff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ps8 process 8</cp:lastModifiedBy>
  <cp:lastPrinted>2020-10-14T12:56:37Z</cp:lastPrinted>
  <dcterms:created xsi:type="dcterms:W3CDTF">2017-04-13T10:25:13Z</dcterms:created>
  <dcterms:modified xsi:type="dcterms:W3CDTF">2025-06-28T16:42:02Z</dcterms:modified>
</cp:coreProperties>
</file>