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EMSR807-AOI-01-THYMARI\03MAPS\output\EMSR807\AOI01\GRA_PRODUCT\EMSR807_AOI01_GRA_PRODUCT_v1\"/>
    </mc:Choice>
  </mc:AlternateContent>
  <xr:revisionPtr revIDLastSave="0" documentId="13_ncr:1_{884917B4-4D44-47B0-9258-EF9804FEAB38}" xr6:coauthVersionLast="47" xr6:coauthVersionMax="47" xr10:uidLastSave="{00000000-0000-0000-0000-000000000000}"/>
  <bookViews>
    <workbookView xWindow="53880" yWindow="-120" windowWidth="29040" windowHeight="17520" activeTab="1" xr2:uid="{00000000-000D-0000-FFFF-FFFF00000000}"/>
  </bookViews>
  <sheets>
    <sheet name="Info_Grading" sheetId="1" r:id="rId1"/>
    <sheet name="Grading" sheetId="2" r:id="rId2"/>
    <sheet name="Pop_Statistics" sheetId="3" r:id="rId3"/>
    <sheet name="_observedEventA_v1_aoi" sheetId="4" r:id="rId4"/>
    <sheet name="_builtUpP_m_v1_aoi" sheetId="5" r:id="rId5"/>
    <sheet name="_builtUpP_m_v1_aff" sheetId="6" r:id="rId6"/>
    <sheet name="_transportationA_v1_aoi" sheetId="7" r:id="rId7"/>
    <sheet name="_transportationL_m_v1_aoi" sheetId="8" r:id="rId8"/>
    <sheet name="_transportationL_m_v1_aff" sheetId="9" r:id="rId9"/>
    <sheet name="_facilitiesA_v1_aoi" sheetId="10" r:id="rId10"/>
    <sheet name="_naturalLandUseA_m_v1_aoi" sheetId="11" r:id="rId11"/>
    <sheet name="_naturalLandUseA_m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3" l="1"/>
  <c r="B56" i="2"/>
  <c r="B53" i="2"/>
  <c r="B52" i="2"/>
  <c r="B36" i="2"/>
  <c r="B35" i="2"/>
</calcChain>
</file>

<file path=xl/sharedStrings.xml><?xml version="1.0" encoding="utf-8"?>
<sst xmlns="http://schemas.openxmlformats.org/spreadsheetml/2006/main" count="420" uniqueCount="134">
  <si>
    <t>Consequences Table - Grading</t>
  </si>
  <si>
    <t xml:space="preserve">The tables provide summary figures specifically detailing the exposed population, assets, and land use within the Area of Interest (AOI). </t>
  </si>
  <si>
    <t>Additionally, it depicts the extent of the event and estimations of the damage levels of assets and land use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</si>
  <si>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</si>
  <si>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</si>
  <si>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EMSR807 AOI: 01 Thymari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</si>
  <si>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</si>
  <si>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</si>
  <si>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</si>
  <si>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</si>
  <si>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</si>
  <si>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</si>
  <si>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</si>
  <si>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</si>
  <si>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</si>
  <si>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</si>
  <si>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</si>
  <si>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</si>
  <si>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</si>
  <si>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</si>
  <si>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Wholesale and retail trade buildings</t>
  </si>
  <si>
    <t>Public entertainment buildings</t>
  </si>
  <si>
    <t>Buildings used as places of worship and for religious activities</t>
  </si>
  <si>
    <t>Hotel buildings</t>
  </si>
  <si>
    <t>Unclassified</t>
  </si>
  <si>
    <t>Transportation</t>
  </si>
  <si>
    <t>Helipad</t>
  </si>
  <si>
    <t>Highways</t>
  </si>
  <si>
    <t>km</t>
  </si>
  <si>
    <t>Primary Road</t>
  </si>
  <si>
    <t>Local Road</t>
  </si>
  <si>
    <t>Cart Track</t>
  </si>
  <si>
    <t>Long-distance railways</t>
  </si>
  <si>
    <t>Facilities</t>
  </si>
  <si>
    <t>Breakwater</t>
  </si>
  <si>
    <t>Power plant constructions</t>
  </si>
  <si>
    <t>Sport and recreation constructions</t>
  </si>
  <si>
    <t>Land use</t>
  </si>
  <si>
    <t>Shrub and/or herbaceous vegetation association</t>
  </si>
  <si>
    <t>Open spaces with little or no vegetation</t>
  </si>
  <si>
    <t xml:space="preserve">Heterogeneous agricultural areas </t>
  </si>
  <si>
    <t>Other</t>
  </si>
  <si>
    <t xml:space="preserve">Pastures </t>
  </si>
  <si>
    <t xml:space="preserve">Forests </t>
  </si>
  <si>
    <t>* Presence of damage proxies and proximity with destroyed/damaged asset</t>
  </si>
  <si>
    <t>** Sum of all damage classes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</si>
  <si>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</si>
  <si>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</si>
  <si>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</si>
  <si>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</si>
  <si>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</si>
  <si>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</si>
  <si>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</si>
  <si>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</si>
  <si>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</si>
  <si>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</si>
  <si>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</si>
  <si>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</si>
  <si>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</si>
  <si>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Global Administrative Areas (2022).</t>
  </si>
  <si>
    <t>AOI: 01 Thymari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</si>
  <si>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</si>
  <si>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</si>
  <si>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</si>
  <si>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</si>
  <si>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</si>
  <si>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</si>
  <si>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</si>
  <si>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</si>
  <si>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</si>
  <si>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</si>
  <si>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</si>
  <si>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</si>
  <si>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</si>
  <si>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</si>
  <si>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</si>
  <si>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</si>
  <si>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</si>
  <si>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</si>
  <si>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</si>
  <si>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</si>
  <si>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</si>
  <si>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</si>
  <si>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</si>
  <si>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</si>
  <si>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</si>
  <si>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</si>
  <si>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</si>
  <si>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</si>
  <si>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</si>
  <si>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</si>
  <si>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</si>
  <si>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</si>
  <si>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</si>
  <si>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Land fire: Brush, bush, Pasture</t>
  </si>
  <si>
    <t>Wildfire</t>
  </si>
  <si>
    <t>Semi-automatic extraction</t>
  </si>
  <si>
    <t>_builtUpP_m_v1_aoi</t>
  </si>
  <si>
    <t>obj_type</t>
  </si>
  <si>
    <t>class</t>
  </si>
  <si>
    <t>info</t>
  </si>
  <si>
    <t>class_desc</t>
  </si>
  <si>
    <t>damage_gra</t>
  </si>
  <si>
    <t>or_src_id</t>
  </si>
  <si>
    <t>cd_value</t>
  </si>
  <si>
    <t>Count</t>
  </si>
  <si>
    <t>Not Applicable</t>
  </si>
  <si>
    <t>Building point</t>
  </si>
  <si>
    <t>Possibly damaged</t>
  </si>
  <si>
    <t>No visible damage</t>
  </si>
  <si>
    <t>Non-residential Buildings</t>
  </si>
  <si>
    <t>_builtUpP_m_v1_aff</t>
  </si>
  <si>
    <t>_transportationA_v1_aoi</t>
  </si>
  <si>
    <t>Airfield</t>
  </si>
  <si>
    <t>_transportationL_m_v1_aoi</t>
  </si>
  <si>
    <t>Length</t>
  </si>
  <si>
    <t>Highways, Streets and Roads</t>
  </si>
  <si>
    <t>Railways</t>
  </si>
  <si>
    <t>_transportationL_m_v1_aff</t>
  </si>
  <si>
    <t>_facilitiesA_v1_aoi</t>
  </si>
  <si>
    <t>Harbours, waterways, dams and other waterworks</t>
  </si>
  <si>
    <t>Complex Constructions on Industrial Sites</t>
  </si>
  <si>
    <t>Other Civil Engineering Works</t>
  </si>
  <si>
    <t>_naturalLandUseA_m_v1_aoi</t>
  </si>
  <si>
    <t>Agricultural Areas</t>
  </si>
  <si>
    <t>Heterogeneous agricultural areas</t>
  </si>
  <si>
    <t>Affected</t>
  </si>
  <si>
    <t>Forests and Semi-natural Areas</t>
  </si>
  <si>
    <t>Pastures</t>
  </si>
  <si>
    <t>Not Affected</t>
  </si>
  <si>
    <t>Forests</t>
  </si>
  <si>
    <t>_naturalLandUseA_m_v1_aff</t>
  </si>
  <si>
    <t>NA</t>
  </si>
  <si>
    <t xml:space="preserve">Digital Elevation Model: SRTM (30 m) (NASA/USGS)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</si>
</sst>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FF66"/>
        <bgColor rgb="FFFFFF6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5" fillId="0" borderId="0" xfId="0" applyFont="1"/>
    <xf numFmtId="0" fontId="8" fillId="0" borderId="2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3" fillId="0" borderId="0" xfId="0" applyFont="1"/>
    <xf numFmtId="0" fontId="12" fillId="0" borderId="5" xfId="0" applyFont="1" applyBorder="1"/>
    <xf numFmtId="0" fontId="12" fillId="0" borderId="5" xfId="0" applyFont="1" applyBorder="1" applyAlignment="1">
      <alignment horizontal="right" vertical="center"/>
    </xf>
    <xf numFmtId="165" fontId="12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right" vertical="center" wrapText="1"/>
    </xf>
    <xf numFmtId="0" fontId="12" fillId="0" borderId="10" xfId="0" applyFont="1" applyBorder="1"/>
    <xf numFmtId="165" fontId="12" fillId="0" borderId="11" xfId="0" applyNumberFormat="1" applyFont="1" applyBorder="1" applyAlignment="1">
      <alignment horizontal="center" vertical="center" wrapText="1"/>
    </xf>
    <xf numFmtId="165" fontId="12" fillId="0" borderId="0" xfId="0" applyNumberFormat="1" applyFont="1" applyAlignment="1">
      <alignment horizontal="left" vertical="center"/>
    </xf>
    <xf numFmtId="165" fontId="12" fillId="0" borderId="0" xfId="0" applyNumberFormat="1" applyFont="1"/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right" vertical="center" wrapText="1"/>
    </xf>
    <xf numFmtId="0" fontId="9" fillId="0" borderId="11" xfId="0" applyFont="1" applyBorder="1" applyAlignment="1">
      <alignment vertical="center" wrapText="1"/>
    </xf>
    <xf numFmtId="166" fontId="12" fillId="0" borderId="11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9" fillId="0" borderId="12" xfId="0" applyFont="1" applyBorder="1" applyAlignment="1">
      <alignment horizontal="right" vertical="center" wrapText="1"/>
    </xf>
    <xf numFmtId="166" fontId="12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9" fillId="0" borderId="13" xfId="0" applyFont="1" applyBorder="1" applyAlignment="1">
      <alignment horizontal="right" vertical="center" wrapText="1"/>
    </xf>
    <xf numFmtId="166" fontId="12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65" fontId="12" fillId="0" borderId="12" xfId="0" applyNumberFormat="1" applyFont="1" applyBorder="1" applyAlignment="1">
      <alignment horizontal="center" vertical="center" wrapText="1"/>
    </xf>
    <xf numFmtId="165" fontId="12" fillId="0" borderId="13" xfId="0" applyNumberFormat="1" applyFont="1" applyBorder="1" applyAlignment="1">
      <alignment horizontal="center" vertical="center" wrapText="1"/>
    </xf>
    <xf numFmtId="0" fontId="9" fillId="0" borderId="11" xfId="0" applyFont="1" applyBorder="1"/>
    <xf numFmtId="0" fontId="10" fillId="0" borderId="11" xfId="0" applyFont="1" applyBorder="1" applyAlignment="1">
      <alignment vertical="center"/>
    </xf>
    <xf numFmtId="0" fontId="0" fillId="0" borderId="12" xfId="0" applyBorder="1"/>
    <xf numFmtId="0" fontId="10" fillId="0" borderId="12" xfId="0" applyFont="1" applyBorder="1" applyAlignment="1">
      <alignment vertical="center"/>
    </xf>
    <xf numFmtId="0" fontId="0" fillId="0" borderId="13" xfId="0" applyBorder="1"/>
    <xf numFmtId="0" fontId="10" fillId="0" borderId="13" xfId="0" applyFont="1" applyBorder="1" applyAlignment="1">
      <alignment vertical="center"/>
    </xf>
    <xf numFmtId="168" fontId="12" fillId="0" borderId="5" xfId="0" applyNumberFormat="1" applyFont="1" applyBorder="1" applyAlignment="1">
      <alignment horizontal="center" vertical="center"/>
    </xf>
    <xf numFmtId="167" fontId="12" fillId="0" borderId="5" xfId="0" applyNumberFormat="1" applyFont="1" applyBorder="1" applyAlignment="1">
      <alignment horizontal="center" vertical="center"/>
    </xf>
    <xf numFmtId="0" fontId="14" fillId="0" borderId="0" xfId="0" applyFont="1"/>
    <xf numFmtId="0" fontId="12" fillId="0" borderId="0" xfId="0" applyFont="1"/>
    <xf numFmtId="0" fontId="15" fillId="0" borderId="0" xfId="0" applyFont="1"/>
    <xf numFmtId="0" fontId="12" fillId="0" borderId="0" xfId="0" applyFont="1" applyAlignment="1">
      <alignment horizontal="left" vertical="center"/>
    </xf>
    <xf numFmtId="0" fontId="13" fillId="4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3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2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36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60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10"/>
    </row>
    <row r="2" spans="2:2" ht="20.25" customHeight="1">
      <c r="B2" s="11" t="s">
        <v>0</v>
      </c>
    </row>
    <row r="3" spans="2:2" ht="20.25" customHeight="1">
      <c r="B3" s="11"/>
    </row>
    <row r="4" spans="2:2" ht="15.75" customHeight="1">
      <c r="B4" s="13" t="s">
        <v>1</v>
      </c>
    </row>
    <row r="5" spans="2:2" ht="15.75" customHeight="1">
      <c r="B5" s="13" t="s">
        <v>2</v>
      </c>
    </row>
    <row r="6" spans="2:2" ht="15.75" customHeight="1">
      <c r="B6" s="13"/>
    </row>
    <row r="7" spans="2:2" ht="15.75" customHeight="1">
      <c r="B7" s="13" t="s">
        <v>3</v>
      </c>
    </row>
    <row r="8" spans="2:2" ht="15.75" customHeight="1">
      <c r="B8" s="13"/>
    </row>
    <row r="9" spans="2:2" ht="30.75" customHeight="1">
      <c r="B9" s="14" t="s">
        <v>4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119</v>
      </c>
    </row>
    <row r="4" spans="1:12">
      <c r="A4" s="19" t="s">
        <v>86</v>
      </c>
      <c r="B4" s="19" t="s">
        <v>98</v>
      </c>
      <c r="C4" s="19" t="s">
        <v>99</v>
      </c>
      <c r="D4" s="19" t="s">
        <v>100</v>
      </c>
      <c r="E4" s="19" t="s">
        <v>101</v>
      </c>
      <c r="F4" s="19" t="s">
        <v>102</v>
      </c>
      <c r="G4" s="19" t="s">
        <v>90</v>
      </c>
      <c r="H4" s="19" t="s">
        <v>91</v>
      </c>
      <c r="I4" s="19" t="s">
        <v>103</v>
      </c>
      <c r="J4" s="19" t="s">
        <v>104</v>
      </c>
      <c r="K4" s="19" t="s">
        <v>92</v>
      </c>
      <c r="L4" s="19" t="s">
        <v>93</v>
      </c>
    </row>
    <row r="5" spans="1:12">
      <c r="A5" s="59">
        <v>0</v>
      </c>
      <c r="B5" s="59">
        <v>215</v>
      </c>
      <c r="C5" s="59" t="s">
        <v>120</v>
      </c>
      <c r="D5" s="59">
        <v>21513</v>
      </c>
      <c r="E5" s="59" t="s">
        <v>34</v>
      </c>
      <c r="F5" s="59" t="s">
        <v>109</v>
      </c>
      <c r="G5" s="59" t="s">
        <v>106</v>
      </c>
      <c r="H5" s="59">
        <v>997</v>
      </c>
      <c r="I5" s="59">
        <v>994</v>
      </c>
      <c r="J5" s="59" t="s">
        <v>106</v>
      </c>
      <c r="K5" s="59">
        <v>1</v>
      </c>
      <c r="L5" s="59">
        <v>0.11552221999999999</v>
      </c>
    </row>
    <row r="6" spans="1:12">
      <c r="A6" s="59">
        <v>1</v>
      </c>
      <c r="B6" s="59">
        <v>23</v>
      </c>
      <c r="C6" s="59" t="s">
        <v>121</v>
      </c>
      <c r="D6" s="59">
        <v>2302</v>
      </c>
      <c r="E6" s="59" t="s">
        <v>35</v>
      </c>
      <c r="F6" s="59" t="s">
        <v>109</v>
      </c>
      <c r="G6" s="59" t="s">
        <v>106</v>
      </c>
      <c r="H6" s="59">
        <v>997</v>
      </c>
      <c r="I6" s="59">
        <v>994</v>
      </c>
      <c r="J6" s="59" t="s">
        <v>106</v>
      </c>
      <c r="K6" s="59">
        <v>2</v>
      </c>
      <c r="L6" s="59">
        <v>0.98022836459999996</v>
      </c>
    </row>
    <row r="7" spans="1:12">
      <c r="A7" s="59">
        <v>2</v>
      </c>
      <c r="B7" s="59">
        <v>24</v>
      </c>
      <c r="C7" s="59" t="s">
        <v>122</v>
      </c>
      <c r="D7" s="59">
        <v>241</v>
      </c>
      <c r="E7" s="59" t="s">
        <v>36</v>
      </c>
      <c r="F7" s="59" t="s">
        <v>109</v>
      </c>
      <c r="G7" s="59" t="s">
        <v>106</v>
      </c>
      <c r="H7" s="59">
        <v>997</v>
      </c>
      <c r="I7" s="59">
        <v>994</v>
      </c>
      <c r="J7" s="59" t="s">
        <v>106</v>
      </c>
      <c r="K7" s="59">
        <v>15</v>
      </c>
      <c r="L7" s="59">
        <v>4.4786901802000001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4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123</v>
      </c>
    </row>
    <row r="4" spans="1:12">
      <c r="A4" s="19" t="s">
        <v>86</v>
      </c>
      <c r="B4" s="19" t="s">
        <v>98</v>
      </c>
      <c r="C4" s="19" t="s">
        <v>99</v>
      </c>
      <c r="D4" s="19" t="s">
        <v>100</v>
      </c>
      <c r="E4" s="19" t="s">
        <v>101</v>
      </c>
      <c r="F4" s="19" t="s">
        <v>102</v>
      </c>
      <c r="G4" s="19" t="s">
        <v>90</v>
      </c>
      <c r="H4" s="19" t="s">
        <v>91</v>
      </c>
      <c r="I4" s="19" t="s">
        <v>103</v>
      </c>
      <c r="J4" s="19" t="s">
        <v>104</v>
      </c>
      <c r="K4" s="19" t="s">
        <v>92</v>
      </c>
      <c r="L4" s="19" t="s">
        <v>93</v>
      </c>
    </row>
    <row r="5" spans="1:12">
      <c r="A5" s="59">
        <v>0</v>
      </c>
      <c r="B5" s="59">
        <v>2</v>
      </c>
      <c r="C5" s="59" t="s">
        <v>124</v>
      </c>
      <c r="D5" s="59">
        <v>24</v>
      </c>
      <c r="E5" s="59" t="s">
        <v>125</v>
      </c>
      <c r="F5" s="59" t="s">
        <v>126</v>
      </c>
      <c r="G5" s="59" t="s">
        <v>106</v>
      </c>
      <c r="H5" s="59">
        <v>2</v>
      </c>
      <c r="I5" s="59">
        <v>992</v>
      </c>
      <c r="J5" s="59" t="s">
        <v>106</v>
      </c>
      <c r="K5" s="59">
        <v>9</v>
      </c>
      <c r="L5" s="59">
        <v>59.968080527300003</v>
      </c>
    </row>
    <row r="6" spans="1:12">
      <c r="A6" s="59">
        <v>1</v>
      </c>
      <c r="B6" s="59">
        <v>3</v>
      </c>
      <c r="C6" s="59" t="s">
        <v>127</v>
      </c>
      <c r="D6" s="59">
        <v>32</v>
      </c>
      <c r="E6" s="59" t="s">
        <v>38</v>
      </c>
      <c r="F6" s="59" t="s">
        <v>126</v>
      </c>
      <c r="G6" s="59" t="s">
        <v>106</v>
      </c>
      <c r="H6" s="59">
        <v>2</v>
      </c>
      <c r="I6" s="59">
        <v>992</v>
      </c>
      <c r="J6" s="59" t="s">
        <v>106</v>
      </c>
      <c r="K6" s="59">
        <v>12</v>
      </c>
      <c r="L6" s="59">
        <v>98.988454177500003</v>
      </c>
    </row>
    <row r="7" spans="1:12">
      <c r="A7" s="59">
        <v>2</v>
      </c>
      <c r="B7" s="59">
        <v>3</v>
      </c>
      <c r="C7" s="59" t="s">
        <v>127</v>
      </c>
      <c r="D7" s="59">
        <v>33</v>
      </c>
      <c r="E7" s="59" t="s">
        <v>39</v>
      </c>
      <c r="F7" s="59" t="s">
        <v>126</v>
      </c>
      <c r="G7" s="59" t="s">
        <v>106</v>
      </c>
      <c r="H7" s="59">
        <v>2</v>
      </c>
      <c r="I7" s="59">
        <v>992</v>
      </c>
      <c r="J7" s="59" t="s">
        <v>106</v>
      </c>
      <c r="K7" s="59">
        <v>6</v>
      </c>
      <c r="L7" s="59">
        <v>67.621042601400006</v>
      </c>
    </row>
    <row r="8" spans="1:12">
      <c r="A8" s="59">
        <v>3</v>
      </c>
      <c r="B8" s="59">
        <v>998</v>
      </c>
      <c r="C8" s="59" t="s">
        <v>41</v>
      </c>
      <c r="D8" s="59">
        <v>998</v>
      </c>
      <c r="E8" s="59" t="s">
        <v>41</v>
      </c>
      <c r="F8" s="59" t="s">
        <v>126</v>
      </c>
      <c r="G8" s="59" t="s">
        <v>106</v>
      </c>
      <c r="H8" s="59">
        <v>2</v>
      </c>
      <c r="I8" s="59">
        <v>992</v>
      </c>
      <c r="J8" s="59" t="s">
        <v>106</v>
      </c>
      <c r="K8" s="59">
        <v>29</v>
      </c>
      <c r="L8" s="59">
        <v>18.856023692699999</v>
      </c>
    </row>
    <row r="9" spans="1:12">
      <c r="A9" s="59">
        <v>4</v>
      </c>
      <c r="B9" s="59">
        <v>2</v>
      </c>
      <c r="C9" s="59" t="s">
        <v>124</v>
      </c>
      <c r="D9" s="59">
        <v>23</v>
      </c>
      <c r="E9" s="59" t="s">
        <v>128</v>
      </c>
      <c r="F9" s="59" t="s">
        <v>129</v>
      </c>
      <c r="G9" s="59" t="s">
        <v>106</v>
      </c>
      <c r="H9" s="59">
        <v>997</v>
      </c>
      <c r="I9" s="59">
        <v>992</v>
      </c>
      <c r="J9" s="59" t="s">
        <v>106</v>
      </c>
      <c r="K9" s="59">
        <v>1</v>
      </c>
      <c r="L9" s="59">
        <v>25.956961335799999</v>
      </c>
    </row>
    <row r="10" spans="1:12">
      <c r="A10" s="59">
        <v>5</v>
      </c>
      <c r="B10" s="59">
        <v>2</v>
      </c>
      <c r="C10" s="59" t="s">
        <v>124</v>
      </c>
      <c r="D10" s="59">
        <v>24</v>
      </c>
      <c r="E10" s="59" t="s">
        <v>125</v>
      </c>
      <c r="F10" s="59" t="s">
        <v>129</v>
      </c>
      <c r="G10" s="59" t="s">
        <v>106</v>
      </c>
      <c r="H10" s="59">
        <v>997</v>
      </c>
      <c r="I10" s="59">
        <v>992</v>
      </c>
      <c r="J10" s="59" t="s">
        <v>106</v>
      </c>
      <c r="K10" s="59">
        <v>48</v>
      </c>
      <c r="L10" s="59">
        <v>845.25890126599995</v>
      </c>
    </row>
    <row r="11" spans="1:12">
      <c r="A11" s="59">
        <v>6</v>
      </c>
      <c r="B11" s="59">
        <v>3</v>
      </c>
      <c r="C11" s="59" t="s">
        <v>127</v>
      </c>
      <c r="D11" s="59">
        <v>31</v>
      </c>
      <c r="E11" s="59" t="s">
        <v>130</v>
      </c>
      <c r="F11" s="59" t="s">
        <v>129</v>
      </c>
      <c r="G11" s="59" t="s">
        <v>106</v>
      </c>
      <c r="H11" s="59">
        <v>997</v>
      </c>
      <c r="I11" s="59">
        <v>992</v>
      </c>
      <c r="J11" s="59" t="s">
        <v>106</v>
      </c>
      <c r="K11" s="59">
        <v>3</v>
      </c>
      <c r="L11" s="59">
        <v>961.894049645</v>
      </c>
    </row>
    <row r="12" spans="1:12">
      <c r="A12" s="59">
        <v>7</v>
      </c>
      <c r="B12" s="59">
        <v>3</v>
      </c>
      <c r="C12" s="59" t="s">
        <v>127</v>
      </c>
      <c r="D12" s="59">
        <v>32</v>
      </c>
      <c r="E12" s="59" t="s">
        <v>38</v>
      </c>
      <c r="F12" s="59" t="s">
        <v>129</v>
      </c>
      <c r="G12" s="59" t="s">
        <v>106</v>
      </c>
      <c r="H12" s="59">
        <v>997</v>
      </c>
      <c r="I12" s="59">
        <v>992</v>
      </c>
      <c r="J12" s="59" t="s">
        <v>106</v>
      </c>
      <c r="K12" s="59">
        <v>29</v>
      </c>
      <c r="L12" s="59">
        <v>1725.9700243499999</v>
      </c>
    </row>
    <row r="13" spans="1:12">
      <c r="A13" s="59">
        <v>8</v>
      </c>
      <c r="B13" s="59">
        <v>3</v>
      </c>
      <c r="C13" s="59" t="s">
        <v>127</v>
      </c>
      <c r="D13" s="59">
        <v>33</v>
      </c>
      <c r="E13" s="59" t="s">
        <v>39</v>
      </c>
      <c r="F13" s="59" t="s">
        <v>129</v>
      </c>
      <c r="G13" s="59" t="s">
        <v>106</v>
      </c>
      <c r="H13" s="59">
        <v>997</v>
      </c>
      <c r="I13" s="59">
        <v>992</v>
      </c>
      <c r="J13" s="59" t="s">
        <v>106</v>
      </c>
      <c r="K13" s="59">
        <v>22</v>
      </c>
      <c r="L13" s="59">
        <v>211.25350744799999</v>
      </c>
    </row>
    <row r="14" spans="1:12">
      <c r="A14" s="59">
        <v>9</v>
      </c>
      <c r="B14" s="59">
        <v>998</v>
      </c>
      <c r="C14" s="59" t="s">
        <v>41</v>
      </c>
      <c r="D14" s="59">
        <v>998</v>
      </c>
      <c r="E14" s="59" t="s">
        <v>41</v>
      </c>
      <c r="F14" s="59" t="s">
        <v>129</v>
      </c>
      <c r="G14" s="59" t="s">
        <v>106</v>
      </c>
      <c r="H14" s="59">
        <v>997</v>
      </c>
      <c r="I14" s="59">
        <v>992</v>
      </c>
      <c r="J14" s="59" t="s">
        <v>106</v>
      </c>
      <c r="K14" s="59">
        <v>12</v>
      </c>
      <c r="L14" s="59">
        <v>1115.8940657200001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131</v>
      </c>
    </row>
    <row r="4" spans="1:12">
      <c r="A4" s="19" t="s">
        <v>86</v>
      </c>
      <c r="B4" s="19" t="s">
        <v>98</v>
      </c>
      <c r="C4" s="19" t="s">
        <v>99</v>
      </c>
      <c r="D4" s="19" t="s">
        <v>100</v>
      </c>
      <c r="E4" s="19" t="s">
        <v>101</v>
      </c>
      <c r="F4" s="19" t="s">
        <v>102</v>
      </c>
      <c r="G4" s="19" t="s">
        <v>90</v>
      </c>
      <c r="H4" s="19" t="s">
        <v>91</v>
      </c>
      <c r="I4" s="19" t="s">
        <v>103</v>
      </c>
      <c r="J4" s="19" t="s">
        <v>104</v>
      </c>
      <c r="K4" s="19" t="s">
        <v>92</v>
      </c>
      <c r="L4" s="19" t="s">
        <v>93</v>
      </c>
    </row>
    <row r="5" spans="1:12">
      <c r="A5" s="59">
        <v>0</v>
      </c>
      <c r="B5" s="59">
        <v>2</v>
      </c>
      <c r="C5" s="59" t="s">
        <v>124</v>
      </c>
      <c r="D5" s="59">
        <v>24</v>
      </c>
      <c r="E5" s="59" t="s">
        <v>125</v>
      </c>
      <c r="F5" s="59" t="s">
        <v>126</v>
      </c>
      <c r="G5" s="59" t="s">
        <v>106</v>
      </c>
      <c r="H5" s="59">
        <v>2</v>
      </c>
      <c r="I5" s="59">
        <v>992</v>
      </c>
      <c r="J5" s="59" t="s">
        <v>106</v>
      </c>
      <c r="K5" s="59">
        <v>9</v>
      </c>
      <c r="L5" s="59">
        <v>59.968080516000001</v>
      </c>
    </row>
    <row r="6" spans="1:12">
      <c r="A6" s="59">
        <v>1</v>
      </c>
      <c r="B6" s="59">
        <v>3</v>
      </c>
      <c r="C6" s="59" t="s">
        <v>127</v>
      </c>
      <c r="D6" s="59">
        <v>32</v>
      </c>
      <c r="E6" s="59" t="s">
        <v>38</v>
      </c>
      <c r="F6" s="59" t="s">
        <v>126</v>
      </c>
      <c r="G6" s="59" t="s">
        <v>106</v>
      </c>
      <c r="H6" s="59">
        <v>2</v>
      </c>
      <c r="I6" s="59">
        <v>992</v>
      </c>
      <c r="J6" s="59" t="s">
        <v>106</v>
      </c>
      <c r="K6" s="59">
        <v>12</v>
      </c>
      <c r="L6" s="59">
        <v>98.988454145000006</v>
      </c>
    </row>
    <row r="7" spans="1:12">
      <c r="A7" s="59">
        <v>2</v>
      </c>
      <c r="B7" s="59">
        <v>3</v>
      </c>
      <c r="C7" s="59" t="s">
        <v>127</v>
      </c>
      <c r="D7" s="59">
        <v>33</v>
      </c>
      <c r="E7" s="59" t="s">
        <v>39</v>
      </c>
      <c r="F7" s="59" t="s">
        <v>126</v>
      </c>
      <c r="G7" s="59" t="s">
        <v>106</v>
      </c>
      <c r="H7" s="59">
        <v>2</v>
      </c>
      <c r="I7" s="59">
        <v>992</v>
      </c>
      <c r="J7" s="59" t="s">
        <v>106</v>
      </c>
      <c r="K7" s="59">
        <v>6</v>
      </c>
      <c r="L7" s="59">
        <v>67.621042608699995</v>
      </c>
    </row>
    <row r="8" spans="1:12">
      <c r="A8" s="59">
        <v>3</v>
      </c>
      <c r="B8" s="59">
        <v>998</v>
      </c>
      <c r="C8" s="59" t="s">
        <v>41</v>
      </c>
      <c r="D8" s="59">
        <v>998</v>
      </c>
      <c r="E8" s="59" t="s">
        <v>41</v>
      </c>
      <c r="F8" s="59" t="s">
        <v>126</v>
      </c>
      <c r="G8" s="59" t="s">
        <v>106</v>
      </c>
      <c r="H8" s="59">
        <v>2</v>
      </c>
      <c r="I8" s="59">
        <v>992</v>
      </c>
      <c r="J8" s="59" t="s">
        <v>106</v>
      </c>
      <c r="K8" s="59">
        <v>29</v>
      </c>
      <c r="L8" s="59">
        <v>18.856023686499999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59"/>
  <sheetViews>
    <sheetView showGridLines="0" tabSelected="1" zoomScaleNormal="100" workbookViewId="0">
      <selection activeCell="J48" sqref="J48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5.140625" style="6" bestFit="1" customWidth="1"/>
    <col min="4" max="4" width="7.42578125" style="2" bestFit="1" customWidth="1"/>
    <col min="5" max="9" width="14.28515625" style="2" customWidth="1"/>
    <col min="10" max="45" width="9.140625" style="2" customWidth="1"/>
    <col min="46" max="46" width="9.140625" style="1" customWidth="1"/>
    <col min="47" max="16384" width="9.140625" style="1"/>
  </cols>
  <sheetData>
    <row r="1" spans="1:11">
      <c r="A1" s="9"/>
      <c r="B1" s="32" t="s">
        <v>5</v>
      </c>
    </row>
    <row r="3" spans="1:11">
      <c r="B3" s="16" t="s">
        <v>6</v>
      </c>
      <c r="C3" s="17"/>
      <c r="D3" s="17"/>
      <c r="E3" s="17"/>
      <c r="F3" s="17"/>
      <c r="G3" s="17"/>
      <c r="H3" s="17"/>
      <c r="I3" s="18"/>
      <c r="J3" s="15"/>
      <c r="K3" s="15"/>
    </row>
    <row r="4" spans="1:11" ht="30.75" customHeight="1">
      <c r="B4" s="8"/>
      <c r="C4" s="75" t="s">
        <v>7</v>
      </c>
      <c r="D4" s="76"/>
      <c r="E4" s="12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5"/>
      <c r="K4" s="15"/>
    </row>
    <row r="5" spans="1:11">
      <c r="B5" s="20" t="s">
        <v>13</v>
      </c>
      <c r="C5" s="20"/>
      <c r="D5" s="21" t="s">
        <v>14</v>
      </c>
      <c r="E5" s="71"/>
      <c r="F5" s="72"/>
      <c r="G5" s="73"/>
      <c r="H5" s="20"/>
      <c r="I5" s="22">
        <v>245.433600861</v>
      </c>
    </row>
    <row r="6" spans="1:11">
      <c r="B6" s="34" t="s">
        <v>15</v>
      </c>
      <c r="C6" s="35" t="s">
        <v>16</v>
      </c>
      <c r="D6" s="35"/>
      <c r="E6" s="74"/>
      <c r="F6" s="72"/>
      <c r="G6" s="73"/>
      <c r="H6" s="56">
        <v>150</v>
      </c>
      <c r="I6" s="57">
        <v>3500</v>
      </c>
      <c r="J6" s="15"/>
      <c r="K6" s="15"/>
    </row>
    <row r="7" spans="1:11">
      <c r="B7" s="28" t="s">
        <v>17</v>
      </c>
      <c r="C7" s="36" t="s">
        <v>18</v>
      </c>
      <c r="D7" s="29" t="s">
        <v>19</v>
      </c>
      <c r="E7" s="37">
        <v>0</v>
      </c>
      <c r="F7" s="37">
        <v>35</v>
      </c>
      <c r="G7" s="37">
        <v>237</v>
      </c>
      <c r="H7" s="37">
        <v>272</v>
      </c>
      <c r="I7" s="37" t="s">
        <v>132</v>
      </c>
    </row>
    <row r="8" spans="1:11">
      <c r="B8" s="38"/>
      <c r="C8" s="39" t="s">
        <v>20</v>
      </c>
      <c r="D8" s="40" t="s">
        <v>19</v>
      </c>
      <c r="E8" s="41">
        <v>0</v>
      </c>
      <c r="F8" s="41">
        <v>0</v>
      </c>
      <c r="G8" s="41">
        <v>0</v>
      </c>
      <c r="H8" s="41">
        <v>0</v>
      </c>
      <c r="I8" s="41" t="s">
        <v>132</v>
      </c>
    </row>
    <row r="9" spans="1:11">
      <c r="B9" s="38"/>
      <c r="C9" s="39" t="s">
        <v>21</v>
      </c>
      <c r="D9" s="40" t="s">
        <v>19</v>
      </c>
      <c r="E9" s="41">
        <v>0</v>
      </c>
      <c r="F9" s="41">
        <v>0</v>
      </c>
      <c r="G9" s="41">
        <v>0</v>
      </c>
      <c r="H9" s="41">
        <v>0</v>
      </c>
      <c r="I9" s="41" t="s">
        <v>132</v>
      </c>
    </row>
    <row r="10" spans="1:11">
      <c r="B10" s="38"/>
      <c r="C10" s="42" t="s">
        <v>22</v>
      </c>
      <c r="D10" s="40" t="s">
        <v>19</v>
      </c>
      <c r="E10" s="41">
        <v>0</v>
      </c>
      <c r="F10" s="41">
        <v>0</v>
      </c>
      <c r="G10" s="41">
        <v>0</v>
      </c>
      <c r="H10" s="41">
        <v>0</v>
      </c>
      <c r="I10" s="41" t="s">
        <v>132</v>
      </c>
    </row>
    <row r="11" spans="1:11">
      <c r="B11" s="38"/>
      <c r="C11" s="39" t="s">
        <v>23</v>
      </c>
      <c r="D11" s="40" t="s">
        <v>19</v>
      </c>
      <c r="E11" s="41">
        <v>0</v>
      </c>
      <c r="F11" s="41">
        <v>0</v>
      </c>
      <c r="G11" s="41">
        <v>0</v>
      </c>
      <c r="H11" s="41">
        <v>0</v>
      </c>
      <c r="I11" s="41" t="s">
        <v>132</v>
      </c>
    </row>
    <row r="12" spans="1:11">
      <c r="B12" s="43"/>
      <c r="C12" s="44" t="s">
        <v>24</v>
      </c>
      <c r="D12" s="45" t="s">
        <v>19</v>
      </c>
      <c r="E12" s="46">
        <v>0</v>
      </c>
      <c r="F12" s="46">
        <v>0</v>
      </c>
      <c r="G12" s="46">
        <v>1</v>
      </c>
      <c r="H12" s="46">
        <v>1</v>
      </c>
      <c r="I12" s="41" t="s">
        <v>132</v>
      </c>
    </row>
    <row r="13" spans="1:11">
      <c r="B13" s="28" t="s">
        <v>25</v>
      </c>
      <c r="C13" s="47" t="s">
        <v>26</v>
      </c>
      <c r="D13" s="29" t="s">
        <v>14</v>
      </c>
      <c r="E13" s="31">
        <v>0</v>
      </c>
      <c r="F13" s="31">
        <v>0</v>
      </c>
      <c r="G13" s="31">
        <v>0</v>
      </c>
      <c r="H13" s="31">
        <v>0</v>
      </c>
      <c r="I13" s="31">
        <v>7.0681322500000004E-2</v>
      </c>
    </row>
    <row r="14" spans="1:11">
      <c r="B14" s="38"/>
      <c r="C14" s="39" t="s">
        <v>27</v>
      </c>
      <c r="D14" s="40" t="s">
        <v>28</v>
      </c>
      <c r="E14" s="48">
        <v>0</v>
      </c>
      <c r="F14" s="48">
        <v>0</v>
      </c>
      <c r="G14" s="48">
        <v>0</v>
      </c>
      <c r="H14" s="48">
        <v>0</v>
      </c>
      <c r="I14" s="48">
        <v>6.2785611369999996</v>
      </c>
    </row>
    <row r="15" spans="1:11">
      <c r="B15" s="38"/>
      <c r="C15" s="39" t="s">
        <v>29</v>
      </c>
      <c r="D15" s="40" t="s">
        <v>28</v>
      </c>
      <c r="E15" s="48">
        <v>0</v>
      </c>
      <c r="F15" s="48">
        <v>0</v>
      </c>
      <c r="G15" s="48">
        <v>0</v>
      </c>
      <c r="H15" s="48">
        <v>0</v>
      </c>
      <c r="I15" s="48">
        <v>66.518998033700001</v>
      </c>
    </row>
    <row r="16" spans="1:11">
      <c r="B16" s="38"/>
      <c r="C16" s="39" t="s">
        <v>30</v>
      </c>
      <c r="D16" s="40" t="s">
        <v>28</v>
      </c>
      <c r="E16" s="48">
        <v>0</v>
      </c>
      <c r="F16" s="48">
        <v>0</v>
      </c>
      <c r="G16" s="48">
        <v>0</v>
      </c>
      <c r="H16" s="48">
        <v>0</v>
      </c>
      <c r="I16" s="48">
        <v>103.80810226299999</v>
      </c>
    </row>
    <row r="17" spans="1:10">
      <c r="B17" s="38"/>
      <c r="C17" s="39" t="s">
        <v>31</v>
      </c>
      <c r="D17" s="40" t="s">
        <v>28</v>
      </c>
      <c r="E17" s="48">
        <v>0</v>
      </c>
      <c r="F17" s="48">
        <v>0</v>
      </c>
      <c r="G17" s="48">
        <v>0</v>
      </c>
      <c r="H17" s="48">
        <v>0</v>
      </c>
      <c r="I17" s="48">
        <v>100.543229665</v>
      </c>
    </row>
    <row r="18" spans="1:10">
      <c r="B18" s="43"/>
      <c r="C18" s="44" t="s">
        <v>32</v>
      </c>
      <c r="D18" s="45" t="s">
        <v>28</v>
      </c>
      <c r="E18" s="49">
        <v>0</v>
      </c>
      <c r="F18" s="49">
        <v>0</v>
      </c>
      <c r="G18" s="49">
        <v>0</v>
      </c>
      <c r="H18" s="49">
        <v>0</v>
      </c>
      <c r="I18" s="49">
        <v>3.1487037501000001</v>
      </c>
    </row>
    <row r="19" spans="1:10">
      <c r="B19" s="28" t="s">
        <v>33</v>
      </c>
      <c r="C19" s="47" t="s">
        <v>34</v>
      </c>
      <c r="D19" s="29" t="s">
        <v>14</v>
      </c>
      <c r="E19" s="31">
        <v>0</v>
      </c>
      <c r="F19" s="31">
        <v>0</v>
      </c>
      <c r="G19" s="31">
        <v>0</v>
      </c>
      <c r="H19" s="31">
        <v>0</v>
      </c>
      <c r="I19" s="31">
        <v>0.11552221999999999</v>
      </c>
    </row>
    <row r="20" spans="1:10">
      <c r="B20" s="38"/>
      <c r="C20" s="39" t="s">
        <v>35</v>
      </c>
      <c r="D20" s="40" t="s">
        <v>14</v>
      </c>
      <c r="E20" s="48">
        <v>0</v>
      </c>
      <c r="F20" s="48">
        <v>0</v>
      </c>
      <c r="G20" s="48">
        <v>0</v>
      </c>
      <c r="H20" s="48">
        <v>0</v>
      </c>
      <c r="I20" s="48">
        <v>0.98022836459999996</v>
      </c>
    </row>
    <row r="21" spans="1:10">
      <c r="B21" s="43"/>
      <c r="C21" s="44" t="s">
        <v>36</v>
      </c>
      <c r="D21" s="45" t="s">
        <v>14</v>
      </c>
      <c r="E21" s="49">
        <v>0</v>
      </c>
      <c r="F21" s="49">
        <v>0</v>
      </c>
      <c r="G21" s="49">
        <v>0</v>
      </c>
      <c r="H21" s="49">
        <v>0</v>
      </c>
      <c r="I21" s="49">
        <v>4.4786901802000001</v>
      </c>
    </row>
    <row r="22" spans="1:10">
      <c r="B22" s="50" t="s">
        <v>37</v>
      </c>
      <c r="C22" s="51" t="s">
        <v>38</v>
      </c>
      <c r="D22" s="29" t="s">
        <v>14</v>
      </c>
      <c r="E22" s="31"/>
      <c r="F22" s="31"/>
      <c r="G22" s="31"/>
      <c r="H22" s="31">
        <v>98.988454145000006</v>
      </c>
      <c r="I22" s="31">
        <v>1824.9584785274999</v>
      </c>
    </row>
    <row r="23" spans="1:10">
      <c r="B23" s="52"/>
      <c r="C23" s="53" t="s">
        <v>39</v>
      </c>
      <c r="D23" s="40" t="s">
        <v>14</v>
      </c>
      <c r="E23" s="48"/>
      <c r="F23" s="48"/>
      <c r="G23" s="48"/>
      <c r="H23" s="48">
        <v>67.621042608699995</v>
      </c>
      <c r="I23" s="48">
        <v>278.8745500494</v>
      </c>
    </row>
    <row r="24" spans="1:10">
      <c r="B24" s="52"/>
      <c r="C24" s="53" t="s">
        <v>40</v>
      </c>
      <c r="D24" s="40" t="s">
        <v>14</v>
      </c>
      <c r="E24" s="48"/>
      <c r="F24" s="48"/>
      <c r="G24" s="48"/>
      <c r="H24" s="48">
        <v>59.968080516000001</v>
      </c>
      <c r="I24" s="48">
        <v>905.22698179329996</v>
      </c>
    </row>
    <row r="25" spans="1:10">
      <c r="B25" s="52"/>
      <c r="C25" s="53" t="s">
        <v>41</v>
      </c>
      <c r="D25" s="40" t="s">
        <v>14</v>
      </c>
      <c r="E25" s="48"/>
      <c r="F25" s="48"/>
      <c r="G25" s="48"/>
      <c r="H25" s="48">
        <v>18.856023686499999</v>
      </c>
      <c r="I25" s="48">
        <v>1134.7500894126999</v>
      </c>
    </row>
    <row r="26" spans="1:10">
      <c r="B26" s="52"/>
      <c r="C26" s="53" t="s">
        <v>42</v>
      </c>
      <c r="D26" s="40" t="s">
        <v>14</v>
      </c>
      <c r="E26" s="48"/>
      <c r="F26" s="48"/>
      <c r="G26" s="48"/>
      <c r="H26" s="48">
        <v>0</v>
      </c>
      <c r="I26" s="48">
        <v>25.956961335799999</v>
      </c>
    </row>
    <row r="27" spans="1:10">
      <c r="B27" s="54"/>
      <c r="C27" s="55" t="s">
        <v>43</v>
      </c>
      <c r="D27" s="45" t="s">
        <v>14</v>
      </c>
      <c r="E27" s="49"/>
      <c r="F27" s="49"/>
      <c r="G27" s="49"/>
      <c r="H27" s="49">
        <v>0</v>
      </c>
      <c r="I27" s="49">
        <v>961.894049645</v>
      </c>
    </row>
    <row r="28" spans="1:10">
      <c r="A28" s="23"/>
      <c r="B28" s="3"/>
      <c r="C28" s="4"/>
      <c r="D28" s="7"/>
      <c r="E28" s="59"/>
      <c r="F28" s="59"/>
      <c r="G28" s="59"/>
      <c r="J28" s="24"/>
    </row>
    <row r="29" spans="1:10">
      <c r="A29" s="23"/>
      <c r="B29" s="59" t="s">
        <v>44</v>
      </c>
      <c r="C29" s="4"/>
      <c r="D29" s="7"/>
      <c r="E29" s="59"/>
      <c r="F29" s="59"/>
      <c r="G29" s="59"/>
      <c r="J29" s="24"/>
    </row>
    <row r="30" spans="1:10">
      <c r="A30" s="23"/>
      <c r="B30" s="30" t="s">
        <v>45</v>
      </c>
      <c r="C30" s="25"/>
      <c r="D30" s="26"/>
      <c r="E30" s="30"/>
      <c r="F30" s="30"/>
      <c r="G30" s="30"/>
      <c r="H30" s="27"/>
      <c r="I30" s="27"/>
      <c r="J30" s="24"/>
    </row>
    <row r="31" spans="1:10">
      <c r="B31" s="3"/>
      <c r="C31" s="4"/>
      <c r="D31" s="7"/>
      <c r="E31" s="59"/>
      <c r="F31" s="59"/>
      <c r="G31" s="59"/>
    </row>
    <row r="32" spans="1:10">
      <c r="B32" s="3"/>
      <c r="C32" s="4"/>
      <c r="D32" s="7"/>
      <c r="E32" s="59"/>
      <c r="F32" s="59"/>
      <c r="G32" s="59"/>
    </row>
    <row r="33" spans="2:8">
      <c r="B33" s="58" t="s">
        <v>46</v>
      </c>
      <c r="C33" s="4"/>
      <c r="D33" s="7"/>
      <c r="E33" s="59"/>
      <c r="F33" s="59"/>
      <c r="G33" s="59"/>
    </row>
    <row r="34" spans="2:8">
      <c r="B34" s="59" t="s">
        <v>47</v>
      </c>
      <c r="C34" s="4"/>
      <c r="D34" s="7"/>
      <c r="E34" s="59"/>
      <c r="F34" s="59"/>
      <c r="G34" s="59"/>
    </row>
    <row r="35" spans="2:8">
      <c r="B35" s="60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5" s="4"/>
      <c r="D35" s="7"/>
      <c r="E35" s="59"/>
      <c r="F35" s="59"/>
      <c r="G35" s="59"/>
    </row>
    <row r="36" spans="2:8">
      <c r="B36" s="59" t="str">
        <f>CONCATENATE(CHAR(169)," European Union / Copernicus Emergency Management Service")</f>
        <v>© European Union / Copernicus Emergency Management Service</v>
      </c>
      <c r="C36" s="4"/>
      <c r="D36" s="7"/>
      <c r="E36" s="59"/>
      <c r="F36" s="59"/>
      <c r="G36" s="59"/>
      <c r="H36" s="61" t="s">
        <v>48</v>
      </c>
    </row>
    <row r="37" spans="2:8">
      <c r="B37" s="3"/>
      <c r="C37" s="4"/>
      <c r="D37" s="7"/>
      <c r="E37" s="59"/>
      <c r="F37" s="59"/>
      <c r="G37" s="59"/>
    </row>
    <row r="38" spans="2:8">
      <c r="B38" s="3"/>
      <c r="C38" s="4"/>
      <c r="D38" s="7"/>
      <c r="E38" s="59"/>
      <c r="F38" s="59"/>
      <c r="G38" s="59"/>
    </row>
    <row r="39" spans="2:8">
      <c r="B39" s="58" t="s">
        <v>49</v>
      </c>
      <c r="C39" s="4"/>
      <c r="D39" s="7"/>
      <c r="E39" s="59"/>
      <c r="F39" s="59"/>
      <c r="G39" s="59"/>
    </row>
    <row r="40" spans="2:8">
      <c r="B40" s="59" t="s">
        <v>50</v>
      </c>
      <c r="C40" s="4"/>
      <c r="D40" s="7"/>
      <c r="E40" s="59"/>
      <c r="F40" s="59"/>
      <c r="G40" s="59"/>
    </row>
    <row r="41" spans="2:8">
      <c r="B41" s="59" t="s">
        <v>51</v>
      </c>
      <c r="C41" s="5"/>
      <c r="D41" s="7"/>
      <c r="E41" s="59"/>
      <c r="F41" s="59"/>
      <c r="G41" s="59"/>
    </row>
    <row r="42" spans="2:8">
      <c r="B42" s="59" t="s">
        <v>52</v>
      </c>
      <c r="C42" s="5"/>
      <c r="D42" s="7"/>
      <c r="E42" s="59"/>
      <c r="F42" s="59"/>
      <c r="G42" s="59"/>
    </row>
    <row r="43" spans="2:8">
      <c r="B43" s="59" t="s">
        <v>53</v>
      </c>
      <c r="C43" s="5"/>
      <c r="D43" s="7"/>
      <c r="E43" s="59"/>
      <c r="F43" s="59"/>
      <c r="G43" s="59"/>
    </row>
    <row r="44" spans="2:8">
      <c r="B44" s="3"/>
      <c r="C44" s="5"/>
      <c r="D44" s="7"/>
      <c r="E44" s="59"/>
      <c r="F44" s="59"/>
      <c r="G44" s="59"/>
    </row>
    <row r="45" spans="2:8">
      <c r="B45" s="3"/>
      <c r="C45" s="5"/>
      <c r="D45" s="7"/>
      <c r="E45" s="59"/>
      <c r="F45" s="59"/>
      <c r="G45" s="59"/>
    </row>
    <row r="46" spans="2:8">
      <c r="B46" s="58" t="s">
        <v>54</v>
      </c>
      <c r="C46" s="5"/>
      <c r="D46" s="7"/>
      <c r="E46" s="59"/>
      <c r="F46" s="59"/>
      <c r="G46" s="59"/>
    </row>
    <row r="47" spans="2:8">
      <c r="B47" s="59" t="s">
        <v>55</v>
      </c>
      <c r="C47" s="5"/>
      <c r="D47" s="7"/>
      <c r="E47" s="59"/>
      <c r="F47" s="59"/>
      <c r="G47" s="59"/>
    </row>
    <row r="48" spans="2:8">
      <c r="B48" s="59" t="s">
        <v>56</v>
      </c>
      <c r="C48" s="5"/>
      <c r="D48" s="7"/>
      <c r="E48" s="59"/>
      <c r="F48" s="59"/>
      <c r="G48" s="59"/>
    </row>
    <row r="49" spans="2:7">
      <c r="B49" s="3"/>
      <c r="C49" s="5"/>
      <c r="D49" s="7"/>
      <c r="E49" s="59"/>
      <c r="F49" s="59"/>
      <c r="G49" s="59"/>
    </row>
    <row r="50" spans="2:7">
      <c r="B50" s="3"/>
      <c r="C50" s="5"/>
      <c r="D50" s="7"/>
      <c r="E50" s="59"/>
      <c r="F50" s="59"/>
      <c r="G50" s="59"/>
    </row>
    <row r="51" spans="2:7">
      <c r="B51" s="58" t="s">
        <v>57</v>
      </c>
      <c r="C51" s="5"/>
      <c r="D51" s="7"/>
      <c r="E51" s="59"/>
      <c r="F51" s="59"/>
      <c r="G51" s="59"/>
    </row>
    <row r="52" spans="2:7">
      <c r="B52" s="59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2" s="5"/>
      <c r="D52" s="7"/>
      <c r="E52" s="59"/>
      <c r="F52" s="59"/>
      <c r="G52" s="59"/>
    </row>
    <row r="53" spans="2:7">
      <c r="B53" s="59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5" spans="2:7">
      <c r="B55" s="59" t="s">
        <v>58</v>
      </c>
    </row>
    <row r="56" spans="2:7">
      <c r="B56" s="59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7" spans="2:7">
      <c r="B57" s="59" t="s">
        <v>59</v>
      </c>
    </row>
    <row r="59" spans="2:7">
      <c r="B59" s="59" t="s">
        <v>133</v>
      </c>
    </row>
  </sheetData>
  <mergeCells count="3">
    <mergeCell ref="E5:G5"/>
    <mergeCell ref="E6:G6"/>
    <mergeCell ref="C4:D4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19" style="2" customWidth="1"/>
  </cols>
  <sheetData>
    <row r="1" spans="1:12">
      <c r="A1" t="s">
        <v>60</v>
      </c>
    </row>
    <row r="3" spans="1:12" ht="38.25">
      <c r="A3" s="62" t="s">
        <v>61</v>
      </c>
      <c r="B3" s="62" t="s">
        <v>62</v>
      </c>
      <c r="C3" s="62" t="s">
        <v>63</v>
      </c>
      <c r="D3" s="62" t="s">
        <v>64</v>
      </c>
      <c r="E3" s="62" t="s">
        <v>65</v>
      </c>
      <c r="F3" s="62" t="s">
        <v>66</v>
      </c>
      <c r="G3" s="62" t="s">
        <v>67</v>
      </c>
      <c r="H3" s="62" t="s">
        <v>68</v>
      </c>
      <c r="I3" s="62" t="s">
        <v>69</v>
      </c>
      <c r="J3" s="62" t="s">
        <v>70</v>
      </c>
      <c r="K3" s="62" t="s">
        <v>71</v>
      </c>
      <c r="L3" s="62" t="s">
        <v>72</v>
      </c>
    </row>
    <row r="4" spans="1:12" ht="78.75">
      <c r="A4" s="63" t="s">
        <v>73</v>
      </c>
      <c r="B4" s="64" t="s">
        <v>74</v>
      </c>
      <c r="C4" s="64" t="s">
        <v>75</v>
      </c>
      <c r="D4" s="64" t="s">
        <v>76</v>
      </c>
      <c r="E4" s="64" t="s">
        <v>77</v>
      </c>
      <c r="F4" s="64" t="s">
        <v>78</v>
      </c>
      <c r="G4" s="64" t="s">
        <v>79</v>
      </c>
      <c r="H4" s="64" t="str">
        <f>HYPERLINK("https://www.worldpop.org", "WorldPop (www.worldpop.org)")</f>
        <v>WorldPop (www.worldpop.org)</v>
      </c>
      <c r="I4" s="64" t="s">
        <v>80</v>
      </c>
      <c r="J4" s="64" t="s">
        <v>80</v>
      </c>
      <c r="K4" s="64" t="s">
        <v>80</v>
      </c>
      <c r="L4" s="64" t="s">
        <v>81</v>
      </c>
    </row>
    <row r="5" spans="1:12">
      <c r="A5" s="65" t="s">
        <v>12</v>
      </c>
      <c r="B5" s="66">
        <v>3451</v>
      </c>
      <c r="C5" s="67">
        <v>2876</v>
      </c>
      <c r="D5" s="67">
        <v>5862</v>
      </c>
      <c r="E5" s="67">
        <v>3758</v>
      </c>
      <c r="F5" s="67">
        <v>5437</v>
      </c>
      <c r="G5" s="67">
        <v>3753</v>
      </c>
      <c r="H5" s="67">
        <v>3764</v>
      </c>
      <c r="I5" s="68">
        <v>4129</v>
      </c>
      <c r="J5" s="68">
        <v>1011</v>
      </c>
      <c r="K5" s="68">
        <v>24.5</v>
      </c>
      <c r="L5" s="69" t="s">
        <v>82</v>
      </c>
    </row>
    <row r="6" spans="1:12">
      <c r="A6" s="65" t="s">
        <v>83</v>
      </c>
      <c r="B6" s="66">
        <v>146</v>
      </c>
      <c r="C6" s="67">
        <v>38</v>
      </c>
      <c r="D6" s="67">
        <v>300</v>
      </c>
      <c r="E6" s="67">
        <v>92</v>
      </c>
      <c r="F6" s="67">
        <v>75</v>
      </c>
      <c r="G6" s="67">
        <v>190</v>
      </c>
      <c r="H6" s="67">
        <v>276</v>
      </c>
      <c r="I6" s="68">
        <v>160</v>
      </c>
      <c r="J6" s="68">
        <v>93</v>
      </c>
      <c r="K6" s="68">
        <v>58.4</v>
      </c>
      <c r="L6" s="70" t="s">
        <v>84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5"/>
  <cols>
    <col min="1" max="1" width="10" style="2" customWidth="1"/>
    <col min="2" max="5" width="30" style="2" customWidth="1"/>
    <col min="6" max="7" width="10" style="2" customWidth="1"/>
  </cols>
  <sheetData>
    <row r="1" spans="1:8">
      <c r="B1" s="33" t="s">
        <v>5</v>
      </c>
    </row>
    <row r="2" spans="1:8">
      <c r="B2" s="33" t="s">
        <v>85</v>
      </c>
    </row>
    <row r="4" spans="1:8">
      <c r="A4" s="19" t="s">
        <v>86</v>
      </c>
      <c r="B4" s="19" t="s">
        <v>87</v>
      </c>
      <c r="C4" s="19" t="s">
        <v>88</v>
      </c>
      <c r="D4" s="19" t="s">
        <v>89</v>
      </c>
      <c r="E4" s="19" t="s">
        <v>90</v>
      </c>
      <c r="F4" s="19" t="s">
        <v>91</v>
      </c>
      <c r="G4" s="19" t="s">
        <v>92</v>
      </c>
      <c r="H4" s="19" t="s">
        <v>93</v>
      </c>
    </row>
    <row r="5" spans="1:8">
      <c r="A5" s="59">
        <v>0</v>
      </c>
      <c r="B5" s="59" t="s">
        <v>94</v>
      </c>
      <c r="C5" s="59" t="s">
        <v>95</v>
      </c>
      <c r="D5" s="59" t="s">
        <v>96</v>
      </c>
      <c r="E5" s="59" t="s">
        <v>13</v>
      </c>
      <c r="F5" s="59">
        <v>2</v>
      </c>
      <c r="G5" s="59">
        <v>3</v>
      </c>
      <c r="H5" s="59">
        <v>245.433600861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97</v>
      </c>
    </row>
    <row r="4" spans="1:12">
      <c r="A4" s="19" t="s">
        <v>86</v>
      </c>
      <c r="B4" s="19" t="s">
        <v>98</v>
      </c>
      <c r="C4" s="19" t="s">
        <v>99</v>
      </c>
      <c r="D4" s="19" t="s">
        <v>100</v>
      </c>
      <c r="E4" s="19" t="s">
        <v>101</v>
      </c>
      <c r="F4" s="19" t="s">
        <v>102</v>
      </c>
      <c r="G4" s="19" t="s">
        <v>90</v>
      </c>
      <c r="H4" s="19" t="s">
        <v>91</v>
      </c>
      <c r="I4" s="19" t="s">
        <v>103</v>
      </c>
      <c r="J4" s="19" t="s">
        <v>104</v>
      </c>
      <c r="K4" s="19" t="s">
        <v>92</v>
      </c>
      <c r="L4" s="19" t="s">
        <v>105</v>
      </c>
    </row>
    <row r="5" spans="1:12">
      <c r="A5" s="59">
        <v>0</v>
      </c>
      <c r="B5" s="59">
        <v>11</v>
      </c>
      <c r="C5" s="59" t="s">
        <v>18</v>
      </c>
      <c r="D5" s="59">
        <v>997</v>
      </c>
      <c r="E5" s="59" t="s">
        <v>106</v>
      </c>
      <c r="F5" s="59" t="s">
        <v>9</v>
      </c>
      <c r="G5" s="59" t="s">
        <v>107</v>
      </c>
      <c r="H5" s="59">
        <v>2</v>
      </c>
      <c r="I5" s="59">
        <v>1</v>
      </c>
      <c r="J5" s="59" t="s">
        <v>106</v>
      </c>
      <c r="K5" s="59">
        <v>35</v>
      </c>
      <c r="L5" s="59">
        <v>35</v>
      </c>
    </row>
    <row r="6" spans="1:12">
      <c r="A6" s="59">
        <v>1</v>
      </c>
      <c r="B6" s="59">
        <v>11</v>
      </c>
      <c r="C6" s="59" t="s">
        <v>18</v>
      </c>
      <c r="D6" s="59">
        <v>997</v>
      </c>
      <c r="E6" s="59" t="s">
        <v>106</v>
      </c>
      <c r="F6" s="59" t="s">
        <v>108</v>
      </c>
      <c r="G6" s="59" t="s">
        <v>107</v>
      </c>
      <c r="H6" s="59">
        <v>2</v>
      </c>
      <c r="I6" s="59">
        <v>1</v>
      </c>
      <c r="J6" s="59" t="s">
        <v>106</v>
      </c>
      <c r="K6" s="59">
        <v>237</v>
      </c>
      <c r="L6" s="59">
        <v>237</v>
      </c>
    </row>
    <row r="7" spans="1:12">
      <c r="A7" s="59">
        <v>2</v>
      </c>
      <c r="B7" s="59">
        <v>995</v>
      </c>
      <c r="C7" s="59" t="s">
        <v>24</v>
      </c>
      <c r="D7" s="59">
        <v>997</v>
      </c>
      <c r="E7" s="59" t="s">
        <v>106</v>
      </c>
      <c r="F7" s="59" t="s">
        <v>108</v>
      </c>
      <c r="G7" s="59" t="s">
        <v>107</v>
      </c>
      <c r="H7" s="59">
        <v>2</v>
      </c>
      <c r="I7" s="59">
        <v>1</v>
      </c>
      <c r="J7" s="59" t="s">
        <v>106</v>
      </c>
      <c r="K7" s="59">
        <v>1</v>
      </c>
      <c r="L7" s="59">
        <v>1</v>
      </c>
    </row>
    <row r="8" spans="1:12">
      <c r="A8" s="59">
        <v>3</v>
      </c>
      <c r="B8" s="59">
        <v>11</v>
      </c>
      <c r="C8" s="59" t="s">
        <v>18</v>
      </c>
      <c r="D8" s="59">
        <v>997</v>
      </c>
      <c r="E8" s="59" t="s">
        <v>106</v>
      </c>
      <c r="F8" s="59" t="s">
        <v>109</v>
      </c>
      <c r="G8" s="59" t="s">
        <v>107</v>
      </c>
      <c r="H8" s="59">
        <v>997</v>
      </c>
      <c r="I8" s="59">
        <v>1</v>
      </c>
      <c r="J8" s="59" t="s">
        <v>106</v>
      </c>
      <c r="K8" s="59">
        <v>124</v>
      </c>
      <c r="L8" s="59">
        <v>124</v>
      </c>
    </row>
    <row r="9" spans="1:12">
      <c r="A9" s="59">
        <v>4</v>
      </c>
      <c r="B9" s="59">
        <v>12</v>
      </c>
      <c r="C9" s="59" t="s">
        <v>110</v>
      </c>
      <c r="D9" s="59">
        <v>1211</v>
      </c>
      <c r="E9" s="59" t="s">
        <v>23</v>
      </c>
      <c r="F9" s="59" t="s">
        <v>109</v>
      </c>
      <c r="G9" s="59" t="s">
        <v>107</v>
      </c>
      <c r="H9" s="59">
        <v>997</v>
      </c>
      <c r="I9" s="59">
        <v>1</v>
      </c>
      <c r="J9" s="59" t="s">
        <v>106</v>
      </c>
      <c r="K9" s="59">
        <v>1</v>
      </c>
      <c r="L9" s="59">
        <v>1</v>
      </c>
    </row>
    <row r="10" spans="1:12">
      <c r="A10" s="59">
        <v>5</v>
      </c>
      <c r="B10" s="59">
        <v>12</v>
      </c>
      <c r="C10" s="59" t="s">
        <v>110</v>
      </c>
      <c r="D10" s="59">
        <v>123</v>
      </c>
      <c r="E10" s="59" t="s">
        <v>20</v>
      </c>
      <c r="F10" s="59" t="s">
        <v>109</v>
      </c>
      <c r="G10" s="59" t="s">
        <v>107</v>
      </c>
      <c r="H10" s="59">
        <v>997</v>
      </c>
      <c r="I10" s="59">
        <v>1</v>
      </c>
      <c r="J10" s="59" t="s">
        <v>106</v>
      </c>
      <c r="K10" s="59">
        <v>1</v>
      </c>
      <c r="L10" s="59">
        <v>1</v>
      </c>
    </row>
    <row r="11" spans="1:12">
      <c r="A11" s="59">
        <v>6</v>
      </c>
      <c r="B11" s="59">
        <v>12</v>
      </c>
      <c r="C11" s="59" t="s">
        <v>110</v>
      </c>
      <c r="D11" s="59">
        <v>1261</v>
      </c>
      <c r="E11" s="59" t="s">
        <v>21</v>
      </c>
      <c r="F11" s="59" t="s">
        <v>109</v>
      </c>
      <c r="G11" s="59" t="s">
        <v>107</v>
      </c>
      <c r="H11" s="59">
        <v>997</v>
      </c>
      <c r="I11" s="59">
        <v>1</v>
      </c>
      <c r="J11" s="59" t="s">
        <v>106</v>
      </c>
      <c r="K11" s="59">
        <v>1</v>
      </c>
      <c r="L11" s="59">
        <v>1</v>
      </c>
    </row>
    <row r="12" spans="1:12">
      <c r="A12" s="59">
        <v>7</v>
      </c>
      <c r="B12" s="59">
        <v>12</v>
      </c>
      <c r="C12" s="59" t="s">
        <v>110</v>
      </c>
      <c r="D12" s="59">
        <v>1272</v>
      </c>
      <c r="E12" s="59" t="s">
        <v>22</v>
      </c>
      <c r="F12" s="59" t="s">
        <v>109</v>
      </c>
      <c r="G12" s="59" t="s">
        <v>107</v>
      </c>
      <c r="H12" s="59">
        <v>997</v>
      </c>
      <c r="I12" s="59">
        <v>1</v>
      </c>
      <c r="J12" s="59" t="s">
        <v>106</v>
      </c>
      <c r="K12" s="59">
        <v>1</v>
      </c>
      <c r="L12" s="59">
        <v>1</v>
      </c>
    </row>
    <row r="13" spans="1:12">
      <c r="A13" s="59">
        <v>8</v>
      </c>
      <c r="B13" s="59">
        <v>995</v>
      </c>
      <c r="C13" s="59" t="s">
        <v>24</v>
      </c>
      <c r="D13" s="59">
        <v>997</v>
      </c>
      <c r="E13" s="59" t="s">
        <v>106</v>
      </c>
      <c r="F13" s="59" t="s">
        <v>109</v>
      </c>
      <c r="G13" s="59" t="s">
        <v>107</v>
      </c>
      <c r="H13" s="59">
        <v>997</v>
      </c>
      <c r="I13" s="59">
        <v>1</v>
      </c>
      <c r="J13" s="59" t="s">
        <v>106</v>
      </c>
      <c r="K13" s="59">
        <v>50</v>
      </c>
      <c r="L13" s="59">
        <v>50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111</v>
      </c>
    </row>
    <row r="4" spans="1:12">
      <c r="A4" s="19" t="s">
        <v>86</v>
      </c>
      <c r="B4" s="19" t="s">
        <v>98</v>
      </c>
      <c r="C4" s="19" t="s">
        <v>99</v>
      </c>
      <c r="D4" s="19" t="s">
        <v>100</v>
      </c>
      <c r="E4" s="19" t="s">
        <v>101</v>
      </c>
      <c r="F4" s="19" t="s">
        <v>102</v>
      </c>
      <c r="G4" s="19" t="s">
        <v>90</v>
      </c>
      <c r="H4" s="19" t="s">
        <v>91</v>
      </c>
      <c r="I4" s="19" t="s">
        <v>103</v>
      </c>
      <c r="J4" s="19" t="s">
        <v>104</v>
      </c>
      <c r="K4" s="19" t="s">
        <v>92</v>
      </c>
      <c r="L4" s="19" t="s">
        <v>105</v>
      </c>
    </row>
    <row r="5" spans="1:12">
      <c r="A5" s="59">
        <v>0</v>
      </c>
      <c r="B5" s="59">
        <v>11</v>
      </c>
      <c r="C5" s="59" t="s">
        <v>18</v>
      </c>
      <c r="D5" s="59">
        <v>997</v>
      </c>
      <c r="E5" s="59" t="s">
        <v>106</v>
      </c>
      <c r="F5" s="59" t="s">
        <v>9</v>
      </c>
      <c r="G5" s="59" t="s">
        <v>107</v>
      </c>
      <c r="H5" s="59">
        <v>2</v>
      </c>
      <c r="I5" s="59">
        <v>1</v>
      </c>
      <c r="J5" s="59" t="s">
        <v>106</v>
      </c>
      <c r="K5" s="59">
        <v>35</v>
      </c>
      <c r="L5" s="59">
        <v>35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112</v>
      </c>
    </row>
    <row r="4" spans="1:12">
      <c r="A4" s="19" t="s">
        <v>86</v>
      </c>
      <c r="B4" s="19" t="s">
        <v>98</v>
      </c>
      <c r="C4" s="19" t="s">
        <v>99</v>
      </c>
      <c r="D4" s="19" t="s">
        <v>100</v>
      </c>
      <c r="E4" s="19" t="s">
        <v>101</v>
      </c>
      <c r="F4" s="19" t="s">
        <v>102</v>
      </c>
      <c r="G4" s="19" t="s">
        <v>90</v>
      </c>
      <c r="H4" s="19" t="s">
        <v>91</v>
      </c>
      <c r="I4" s="19" t="s">
        <v>103</v>
      </c>
      <c r="J4" s="19" t="s">
        <v>104</v>
      </c>
      <c r="K4" s="19" t="s">
        <v>92</v>
      </c>
      <c r="L4" s="19" t="s">
        <v>93</v>
      </c>
    </row>
    <row r="5" spans="1:12">
      <c r="A5" s="59">
        <v>0</v>
      </c>
      <c r="B5" s="59">
        <v>213</v>
      </c>
      <c r="C5" s="59" t="s">
        <v>113</v>
      </c>
      <c r="D5" s="59">
        <v>21312</v>
      </c>
      <c r="E5" s="59" t="s">
        <v>26</v>
      </c>
      <c r="F5" s="59" t="s">
        <v>109</v>
      </c>
      <c r="G5" s="59" t="s">
        <v>106</v>
      </c>
      <c r="H5" s="59">
        <v>997</v>
      </c>
      <c r="I5" s="59">
        <v>994</v>
      </c>
      <c r="J5" s="59" t="s">
        <v>106</v>
      </c>
      <c r="K5" s="59">
        <v>1</v>
      </c>
      <c r="L5" s="59">
        <v>7.0681322500000004E-2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114</v>
      </c>
    </row>
    <row r="4" spans="1:12">
      <c r="A4" s="19" t="s">
        <v>86</v>
      </c>
      <c r="B4" s="19" t="s">
        <v>98</v>
      </c>
      <c r="C4" s="19" t="s">
        <v>99</v>
      </c>
      <c r="D4" s="19" t="s">
        <v>100</v>
      </c>
      <c r="E4" s="19" t="s">
        <v>101</v>
      </c>
      <c r="F4" s="19" t="s">
        <v>102</v>
      </c>
      <c r="G4" s="19" t="s">
        <v>90</v>
      </c>
      <c r="H4" s="19" t="s">
        <v>91</v>
      </c>
      <c r="I4" s="19" t="s">
        <v>103</v>
      </c>
      <c r="J4" s="19" t="s">
        <v>104</v>
      </c>
      <c r="K4" s="19" t="s">
        <v>92</v>
      </c>
      <c r="L4" s="19" t="s">
        <v>115</v>
      </c>
    </row>
    <row r="5" spans="1:12">
      <c r="A5" s="59">
        <v>0</v>
      </c>
      <c r="B5" s="59">
        <v>211</v>
      </c>
      <c r="C5" s="59" t="s">
        <v>116</v>
      </c>
      <c r="D5" s="59">
        <v>2111</v>
      </c>
      <c r="E5" s="59" t="s">
        <v>27</v>
      </c>
      <c r="F5" s="59" t="s">
        <v>109</v>
      </c>
      <c r="G5" s="59" t="s">
        <v>106</v>
      </c>
      <c r="H5" s="59">
        <v>2</v>
      </c>
      <c r="I5" s="59">
        <v>1</v>
      </c>
      <c r="J5" s="59" t="s">
        <v>106</v>
      </c>
      <c r="K5" s="59">
        <v>11</v>
      </c>
      <c r="L5" s="59">
        <v>6.2785611369999996</v>
      </c>
    </row>
    <row r="6" spans="1:12">
      <c r="A6" s="59">
        <v>1</v>
      </c>
      <c r="B6" s="59">
        <v>211</v>
      </c>
      <c r="C6" s="59" t="s">
        <v>116</v>
      </c>
      <c r="D6" s="59">
        <v>21120</v>
      </c>
      <c r="E6" s="59" t="s">
        <v>29</v>
      </c>
      <c r="F6" s="59" t="s">
        <v>109</v>
      </c>
      <c r="G6" s="59" t="s">
        <v>106</v>
      </c>
      <c r="H6" s="59">
        <v>2</v>
      </c>
      <c r="I6" s="59">
        <v>994</v>
      </c>
      <c r="J6" s="59" t="s">
        <v>106</v>
      </c>
      <c r="K6" s="59">
        <v>222</v>
      </c>
      <c r="L6" s="59">
        <v>66.518998033700001</v>
      </c>
    </row>
    <row r="7" spans="1:12">
      <c r="A7" s="59">
        <v>2</v>
      </c>
      <c r="B7" s="59">
        <v>211</v>
      </c>
      <c r="C7" s="59" t="s">
        <v>116</v>
      </c>
      <c r="D7" s="59">
        <v>21122</v>
      </c>
      <c r="E7" s="59" t="s">
        <v>30</v>
      </c>
      <c r="F7" s="59" t="s">
        <v>109</v>
      </c>
      <c r="G7" s="59" t="s">
        <v>106</v>
      </c>
      <c r="H7" s="59">
        <v>2</v>
      </c>
      <c r="I7" s="59">
        <v>994</v>
      </c>
      <c r="J7" s="59" t="s">
        <v>106</v>
      </c>
      <c r="K7" s="59">
        <v>655</v>
      </c>
      <c r="L7" s="59">
        <v>103.80810226299999</v>
      </c>
    </row>
    <row r="8" spans="1:12">
      <c r="A8" s="59">
        <v>3</v>
      </c>
      <c r="B8" s="59">
        <v>211</v>
      </c>
      <c r="C8" s="59" t="s">
        <v>116</v>
      </c>
      <c r="D8" s="59">
        <v>21124</v>
      </c>
      <c r="E8" s="59" t="s">
        <v>31</v>
      </c>
      <c r="F8" s="59" t="s">
        <v>109</v>
      </c>
      <c r="G8" s="59" t="s">
        <v>106</v>
      </c>
      <c r="H8" s="59">
        <v>2</v>
      </c>
      <c r="I8" s="59">
        <v>994</v>
      </c>
      <c r="J8" s="59" t="s">
        <v>106</v>
      </c>
      <c r="K8" s="59">
        <v>267</v>
      </c>
      <c r="L8" s="59">
        <v>100.543229665</v>
      </c>
    </row>
    <row r="9" spans="1:12">
      <c r="A9" s="59">
        <v>4</v>
      </c>
      <c r="B9" s="59">
        <v>212</v>
      </c>
      <c r="C9" s="59" t="s">
        <v>117</v>
      </c>
      <c r="D9" s="59">
        <v>2121</v>
      </c>
      <c r="E9" s="59" t="s">
        <v>32</v>
      </c>
      <c r="F9" s="59" t="s">
        <v>109</v>
      </c>
      <c r="G9" s="59" t="s">
        <v>106</v>
      </c>
      <c r="H9" s="59">
        <v>2</v>
      </c>
      <c r="I9" s="59">
        <v>994</v>
      </c>
      <c r="J9" s="59" t="s">
        <v>106</v>
      </c>
      <c r="K9" s="59">
        <v>30</v>
      </c>
      <c r="L9" s="59">
        <v>3.1487037501000001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defaultRowHeight="1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3" t="s">
        <v>5</v>
      </c>
    </row>
    <row r="2" spans="1:12">
      <c r="B2" s="33" t="s">
        <v>118</v>
      </c>
    </row>
    <row r="4" spans="1:12">
      <c r="A4" s="19" t="s">
        <v>86</v>
      </c>
      <c r="B4" s="19" t="s">
        <v>98</v>
      </c>
      <c r="C4" s="19" t="s">
        <v>99</v>
      </c>
      <c r="D4" s="19" t="s">
        <v>100</v>
      </c>
      <c r="E4" s="19" t="s">
        <v>101</v>
      </c>
      <c r="F4" s="19" t="s">
        <v>102</v>
      </c>
      <c r="G4" s="19" t="s">
        <v>90</v>
      </c>
      <c r="H4" s="19" t="s">
        <v>91</v>
      </c>
      <c r="I4" s="19" t="s">
        <v>103</v>
      </c>
      <c r="J4" s="19" t="s">
        <v>104</v>
      </c>
      <c r="K4" s="19" t="s">
        <v>92</v>
      </c>
      <c r="L4" s="19" t="s">
        <v>115</v>
      </c>
    </row>
    <row r="5" spans="1:12">
      <c r="A5" s="59">
        <v>0</v>
      </c>
      <c r="B5" s="59">
        <v>211</v>
      </c>
      <c r="C5" s="59" t="s">
        <v>116</v>
      </c>
      <c r="D5" s="59">
        <v>21120</v>
      </c>
      <c r="E5" s="59" t="s">
        <v>29</v>
      </c>
      <c r="F5" s="59" t="s">
        <v>109</v>
      </c>
      <c r="G5" s="59" t="s">
        <v>106</v>
      </c>
      <c r="H5" s="59">
        <v>2</v>
      </c>
      <c r="I5" s="59">
        <v>994</v>
      </c>
      <c r="J5" s="59" t="s">
        <v>106</v>
      </c>
      <c r="K5" s="59">
        <v>29</v>
      </c>
      <c r="L5" s="59">
        <v>3.6582666886999999</v>
      </c>
    </row>
    <row r="6" spans="1:12">
      <c r="A6" s="59">
        <v>1</v>
      </c>
      <c r="B6" s="59">
        <v>211</v>
      </c>
      <c r="C6" s="59" t="s">
        <v>116</v>
      </c>
      <c r="D6" s="59">
        <v>21122</v>
      </c>
      <c r="E6" s="59" t="s">
        <v>30</v>
      </c>
      <c r="F6" s="59" t="s">
        <v>109</v>
      </c>
      <c r="G6" s="59" t="s">
        <v>106</v>
      </c>
      <c r="H6" s="59">
        <v>2</v>
      </c>
      <c r="I6" s="59">
        <v>994</v>
      </c>
      <c r="J6" s="59" t="s">
        <v>106</v>
      </c>
      <c r="K6" s="59">
        <v>32</v>
      </c>
      <c r="L6" s="59">
        <v>1.6914737293</v>
      </c>
    </row>
    <row r="7" spans="1:12">
      <c r="A7" s="59">
        <v>2</v>
      </c>
      <c r="B7" s="59">
        <v>211</v>
      </c>
      <c r="C7" s="59" t="s">
        <v>116</v>
      </c>
      <c r="D7" s="59">
        <v>21124</v>
      </c>
      <c r="E7" s="59" t="s">
        <v>31</v>
      </c>
      <c r="F7" s="59" t="s">
        <v>109</v>
      </c>
      <c r="G7" s="59" t="s">
        <v>106</v>
      </c>
      <c r="H7" s="59">
        <v>2</v>
      </c>
      <c r="I7" s="59">
        <v>994</v>
      </c>
      <c r="J7" s="59" t="s">
        <v>106</v>
      </c>
      <c r="K7" s="59">
        <v>16</v>
      </c>
      <c r="L7" s="59">
        <v>5.2205591648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Info_Grading</vt:lpstr>
      <vt:lpstr>Grading</vt:lpstr>
      <vt:lpstr>Pop_Statistics</vt:lpstr>
      <vt:lpstr>_observedEventA_v1_aoi</vt:lpstr>
      <vt:lpstr>_builtUpP_m_v1_aoi</vt:lpstr>
      <vt:lpstr>_builtUpP_m_v1_aff</vt:lpstr>
      <vt:lpstr>_transportationA_v1_aoi</vt:lpstr>
      <vt:lpstr>_transportationL_m_v1_aoi</vt:lpstr>
      <vt:lpstr>_transportationL_m_v1_aff</vt:lpstr>
      <vt:lpstr>_facilitiesA_v1_aoi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e-GEOS Emergency Team</cp:lastModifiedBy>
  <cp:lastPrinted>2020-10-14T12:56:37Z</cp:lastPrinted>
  <dcterms:created xsi:type="dcterms:W3CDTF">2017-04-13T10:25:13Z</dcterms:created>
  <dcterms:modified xsi:type="dcterms:W3CDTF">2025-06-27T14:47:19Z</dcterms:modified>
</cp:coreProperties>
</file>