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D:\Diego\815_Grecia_incendio\03MAPS\output\EMSR815\AOI01\DEL_PRODUCT\FCT\EMSR815_AOI01_DEL_PRODUCT_v1\20250723_Tabla_CIP\"/>
    </mc:Choice>
  </mc:AlternateContent>
  <xr:revisionPtr revIDLastSave="0" documentId="13_ncr:1_{13140734-BC08-4CA6-9594-8EC8E481882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builtUpA_v1_aoi" sheetId="6" r:id="rId6"/>
    <sheet name="_builtUpA_v1_aff" sheetId="7" r:id="rId7"/>
    <sheet name="_transportationL_v1_aoi" sheetId="8" r:id="rId8"/>
    <sheet name="_transportationL_v1_aff" sheetId="9" r:id="rId9"/>
    <sheet name="_facilitiesA_v1_aoi" sheetId="10" r:id="rId10"/>
    <sheet name="_facilitiesA_v1_aff" sheetId="11" r:id="rId11"/>
    <sheet name="_naturalLandUseA_v1_aoi" sheetId="12" r:id="rId12"/>
    <sheet name="_naturalLandUseA_v1_aff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3" l="1"/>
  <c r="B47" i="2"/>
  <c r="B44" i="2"/>
  <c r="B43" i="2"/>
  <c r="B27" i="2"/>
  <c r="B26" i="2"/>
</calcChain>
</file>

<file path=xl/sharedStrings.xml><?xml version="1.0" encoding="utf-8"?>
<sst xmlns="http://schemas.openxmlformats.org/spreadsheetml/2006/main" count="367" uniqueCount="121">
  <si>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</si>
  <si>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</si>
  <si>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</si>
  <si>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</si>
  <si>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</si>
  <si>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EMSR815 AOI: 01 Kastania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</si>
  <si>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</si>
  <si>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</si>
  <si>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</si>
  <si>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</si>
  <si>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</si>
  <si>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</si>
  <si>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</si>
  <si>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</si>
  <si>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</si>
  <si>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</si>
  <si>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Built-up</t>
  </si>
  <si>
    <t>Residential Buildings</t>
  </si>
  <si>
    <t>Other non-residential buildings</t>
  </si>
  <si>
    <t>Transportation</t>
  </si>
  <si>
    <t>Secondary Road</t>
  </si>
  <si>
    <t>km</t>
  </si>
  <si>
    <t>Local Road</t>
  </si>
  <si>
    <t>Cart Track</t>
  </si>
  <si>
    <t>Facilities</t>
  </si>
  <si>
    <t>Power plant constructions</t>
  </si>
  <si>
    <t>Land use</t>
  </si>
  <si>
    <t xml:space="preserve">Forests </t>
  </si>
  <si>
    <t>Shrub and/or herbaceous vegetation association</t>
  </si>
  <si>
    <t xml:space="preserve">Heterogeneous agricultural areas </t>
  </si>
  <si>
    <t xml:space="preserve">Pastures </t>
  </si>
  <si>
    <t>Open spaces with little or no vegetation</t>
  </si>
  <si>
    <t>Other</t>
  </si>
  <si>
    <t>Arable land</t>
  </si>
  <si>
    <t xml:space="preserve">Inland wetlands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</si>
  <si>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</si>
  <si>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</si>
  <si>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</si>
  <si>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</si>
  <si>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</si>
  <si>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</si>
  <si>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</si>
  <si>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</si>
  <si>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</si>
  <si>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</si>
  <si>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</si>
  <si>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</si>
  <si>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</si>
  <si>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</si>
  <si>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</si>
  <si>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</si>
  <si>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Kastania</t>
  </si>
  <si>
    <t>Data Source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</si>
  <si>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</si>
  <si>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</si>
  <si>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</si>
  <si>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</si>
  <si>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</si>
  <si>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</si>
  <si>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GEOSTAT_2021_v1-0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</si>
  <si>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</si>
  <si>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</si>
  <si>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</si>
  <si>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</si>
  <si>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</si>
  <si>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</si>
  <si>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</si>
  <si>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</si>
  <si>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</si>
  <si>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</si>
  <si>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Eurostat, Population and Migration</t>
  </si>
  <si>
    <t>Indications of the differences between the population datasets.</t>
  </si>
  <si>
    <t>very good: &lt; 20%_x000D_
good: 21% - 40%_x000D_
moderate: 41% - 60%_x000D_
poor: 61% - 80%_x000D_
very poor: &gt; 80%</t>
  </si>
  <si>
    <t>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</si>
  <si>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</si>
  <si>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</si>
  <si>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</si>
  <si>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</si>
  <si>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</si>
  <si>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</si>
  <si>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</si>
  <si>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</si>
  <si>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</si>
  <si>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</si>
  <si>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</si>
  <si>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</si>
  <si>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</si>
  <si>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</si>
  <si>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_observedEventP_v1_aoi</t>
  </si>
  <si>
    <t>Count</t>
  </si>
  <si>
    <t>Photo-interpretation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</si>
  <si>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</si>
  <si>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</si>
  <si>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</si>
  <si>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</si>
  <si>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</si>
  <si>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</si>
  <si>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</si>
  <si>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</si>
  <si>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</si>
  <si>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</si>
  <si>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</si>
  <si>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</si>
  <si>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_builtUpA_v1_aff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</si>
  <si>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</si>
  <si>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</si>
  <si>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</si>
  <si>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</si>
  <si>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</si>
  <si>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</si>
  <si>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_facilitiesA_v1_aff</t>
  </si>
  <si>
    <t>_naturalLandUseA_v1_aoi</t>
  </si>
  <si>
    <t>Agricultural Areas</t>
  </si>
  <si>
    <t>Not Affected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</si>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</sst>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&lt;0.004]0;[&lt;0.05]0.00;#,###,##0.0"/>
    <numFmt numFmtId="166" formatCode="#,###,##0"/>
    <numFmt numFmtId="167" formatCode="&quot;~&quot;\ ###,###"/>
    <numFmt numFmtId="168" formatCode="&quot;~&quot;\ ####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0"/>
      <color theme="1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CCFF33"/>
        <bgColor rgb="FFCCFF33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top" wrapText="1"/>
    </xf>
    <xf numFmtId="0" fontId="1" fillId="0" borderId="5" xfId="0" applyFont="1" applyBorder="1" applyAlignment="1">
      <alignment vertical="center"/>
    </xf>
    <xf numFmtId="165" fontId="13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168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0" fillId="0" borderId="0" xfId="0" applyFont="1"/>
    <xf numFmtId="0" fontId="18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164" fontId="0" fillId="0" borderId="0" xfId="0" applyNumberFormat="1" applyFont="1"/>
    <xf numFmtId="0" fontId="0" fillId="2" borderId="0" xfId="0" applyFont="1" applyFill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27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53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52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 x14ac:dyDescent="0.25"/>
  <cols>
    <col min="2" max="2" width="154.7109375" bestFit="1" customWidth="1"/>
  </cols>
  <sheetData>
    <row r="1" spans="2:2" x14ac:dyDescent="0.25">
      <c r="B1" s="23"/>
    </row>
    <row r="2" spans="2:2" ht="20.25" customHeight="1" x14ac:dyDescent="0.25">
      <c r="B2" s="24" t="s">
        <v>0</v>
      </c>
    </row>
    <row r="3" spans="2:2" x14ac:dyDescent="0.25">
      <c r="B3" s="23"/>
    </row>
    <row r="4" spans="2:2" ht="15.75" customHeight="1" x14ac:dyDescent="0.25">
      <c r="B4" s="26" t="s">
        <v>1</v>
      </c>
    </row>
    <row r="5" spans="2:2" ht="15.75" customHeight="1" x14ac:dyDescent="0.25">
      <c r="B5" s="26" t="s">
        <v>2</v>
      </c>
    </row>
    <row r="6" spans="2:2" ht="15.75" customHeight="1" x14ac:dyDescent="0.25">
      <c r="B6" s="26"/>
    </row>
    <row r="7" spans="2:2" ht="15.75" customHeight="1" x14ac:dyDescent="0.25">
      <c r="B7" s="26" t="s">
        <v>3</v>
      </c>
    </row>
    <row r="8" spans="2:2" ht="15.75" customHeight="1" x14ac:dyDescent="0.25">
      <c r="B8" s="26"/>
    </row>
    <row r="9" spans="2:2" ht="30.75" customHeight="1" x14ac:dyDescent="0.25">
      <c r="B9" s="27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5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108</v>
      </c>
    </row>
    <row r="4" spans="1:12" x14ac:dyDescent="0.25">
      <c r="A4" s="29" t="s">
        <v>77</v>
      </c>
      <c r="B4" s="29" t="s">
        <v>92</v>
      </c>
      <c r="C4" s="29" t="s">
        <v>93</v>
      </c>
      <c r="D4" s="29" t="s">
        <v>94</v>
      </c>
      <c r="E4" s="29" t="s">
        <v>95</v>
      </c>
      <c r="F4" s="29" t="s">
        <v>96</v>
      </c>
      <c r="G4" s="29" t="s">
        <v>81</v>
      </c>
      <c r="H4" s="29" t="s">
        <v>82</v>
      </c>
      <c r="I4" s="29" t="s">
        <v>97</v>
      </c>
      <c r="J4" s="29" t="s">
        <v>98</v>
      </c>
      <c r="K4" s="29" t="s">
        <v>83</v>
      </c>
      <c r="L4" s="29" t="s">
        <v>84</v>
      </c>
    </row>
    <row r="5" spans="1:12" x14ac:dyDescent="0.25">
      <c r="A5" s="28">
        <v>0</v>
      </c>
      <c r="B5" s="28">
        <v>23</v>
      </c>
      <c r="C5" s="28" t="s">
        <v>109</v>
      </c>
      <c r="D5" s="28">
        <v>2302</v>
      </c>
      <c r="E5" s="28" t="s">
        <v>25</v>
      </c>
      <c r="F5" s="28" t="s">
        <v>100</v>
      </c>
      <c r="G5" s="28" t="s">
        <v>99</v>
      </c>
      <c r="H5" s="28">
        <v>997</v>
      </c>
      <c r="I5" s="28">
        <v>994</v>
      </c>
      <c r="J5" s="28" t="s">
        <v>99</v>
      </c>
      <c r="K5" s="28">
        <v>1</v>
      </c>
      <c r="L5" s="28">
        <v>0.28931179820000003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5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110</v>
      </c>
    </row>
    <row r="4" spans="1:12" x14ac:dyDescent="0.25">
      <c r="A4" s="29" t="s">
        <v>77</v>
      </c>
      <c r="B4" s="29" t="s">
        <v>92</v>
      </c>
      <c r="C4" s="29" t="s">
        <v>93</v>
      </c>
      <c r="D4" s="29" t="s">
        <v>94</v>
      </c>
      <c r="E4" s="29" t="s">
        <v>95</v>
      </c>
      <c r="F4" s="29" t="s">
        <v>96</v>
      </c>
      <c r="G4" s="29" t="s">
        <v>81</v>
      </c>
      <c r="H4" s="29" t="s">
        <v>82</v>
      </c>
      <c r="I4" s="29" t="s">
        <v>97</v>
      </c>
      <c r="J4" s="29" t="s">
        <v>98</v>
      </c>
      <c r="K4" s="29" t="s">
        <v>83</v>
      </c>
      <c r="L4" s="29" t="s">
        <v>84</v>
      </c>
    </row>
    <row r="5" spans="1:12" x14ac:dyDescent="0.25">
      <c r="A5" s="28">
        <v>0</v>
      </c>
      <c r="B5" s="28">
        <v>23</v>
      </c>
      <c r="C5" s="28" t="s">
        <v>109</v>
      </c>
      <c r="D5" s="28">
        <v>2302</v>
      </c>
      <c r="E5" s="28" t="s">
        <v>25</v>
      </c>
      <c r="F5" s="28" t="s">
        <v>100</v>
      </c>
      <c r="G5" s="28" t="s">
        <v>99</v>
      </c>
      <c r="H5" s="28">
        <v>997</v>
      </c>
      <c r="I5" s="28">
        <v>994</v>
      </c>
      <c r="J5" s="28" t="s">
        <v>99</v>
      </c>
      <c r="K5" s="28">
        <v>1</v>
      </c>
      <c r="L5" s="28">
        <v>0.25374858569999997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2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111</v>
      </c>
    </row>
    <row r="4" spans="1:12" x14ac:dyDescent="0.25">
      <c r="A4" s="29" t="s">
        <v>77</v>
      </c>
      <c r="B4" s="29" t="s">
        <v>92</v>
      </c>
      <c r="C4" s="29" t="s">
        <v>93</v>
      </c>
      <c r="D4" s="29" t="s">
        <v>94</v>
      </c>
      <c r="E4" s="29" t="s">
        <v>95</v>
      </c>
      <c r="F4" s="29" t="s">
        <v>96</v>
      </c>
      <c r="G4" s="29" t="s">
        <v>81</v>
      </c>
      <c r="H4" s="29" t="s">
        <v>82</v>
      </c>
      <c r="I4" s="29" t="s">
        <v>97</v>
      </c>
      <c r="J4" s="29" t="s">
        <v>98</v>
      </c>
      <c r="K4" s="29" t="s">
        <v>83</v>
      </c>
      <c r="L4" s="29" t="s">
        <v>84</v>
      </c>
    </row>
    <row r="5" spans="1:12" x14ac:dyDescent="0.25">
      <c r="A5" s="28">
        <v>0</v>
      </c>
      <c r="B5" s="28">
        <v>2</v>
      </c>
      <c r="C5" s="28" t="s">
        <v>112</v>
      </c>
      <c r="D5" s="28">
        <v>21</v>
      </c>
      <c r="E5" s="28" t="s">
        <v>33</v>
      </c>
      <c r="F5" s="28" t="s">
        <v>113</v>
      </c>
      <c r="G5" s="28" t="s">
        <v>99</v>
      </c>
      <c r="H5" s="28">
        <v>997</v>
      </c>
      <c r="I5" s="28">
        <v>992</v>
      </c>
      <c r="J5" s="28" t="s">
        <v>99</v>
      </c>
      <c r="K5" s="28">
        <v>5</v>
      </c>
      <c r="L5" s="28">
        <v>2259.0977020700002</v>
      </c>
    </row>
    <row r="6" spans="1:12" x14ac:dyDescent="0.25">
      <c r="A6" s="28">
        <v>1</v>
      </c>
      <c r="B6" s="28">
        <v>2</v>
      </c>
      <c r="C6" s="28" t="s">
        <v>112</v>
      </c>
      <c r="D6" s="28">
        <v>23</v>
      </c>
      <c r="E6" s="28" t="s">
        <v>114</v>
      </c>
      <c r="F6" s="28" t="s">
        <v>113</v>
      </c>
      <c r="G6" s="28" t="s">
        <v>99</v>
      </c>
      <c r="H6" s="28">
        <v>997</v>
      </c>
      <c r="I6" s="28">
        <v>992</v>
      </c>
      <c r="J6" s="28" t="s">
        <v>99</v>
      </c>
      <c r="K6" s="28">
        <v>7</v>
      </c>
      <c r="L6" s="28">
        <v>388.30561789400002</v>
      </c>
    </row>
    <row r="7" spans="1:12" x14ac:dyDescent="0.25">
      <c r="A7" s="28">
        <v>2</v>
      </c>
      <c r="B7" s="28">
        <v>2</v>
      </c>
      <c r="C7" s="28" t="s">
        <v>112</v>
      </c>
      <c r="D7" s="28">
        <v>24</v>
      </c>
      <c r="E7" s="28" t="s">
        <v>115</v>
      </c>
      <c r="F7" s="28" t="s">
        <v>113</v>
      </c>
      <c r="G7" s="28" t="s">
        <v>99</v>
      </c>
      <c r="H7" s="28">
        <v>997</v>
      </c>
      <c r="I7" s="28">
        <v>992</v>
      </c>
      <c r="J7" s="28" t="s">
        <v>99</v>
      </c>
      <c r="K7" s="28">
        <v>17</v>
      </c>
      <c r="L7" s="28">
        <v>1226.34446819</v>
      </c>
    </row>
    <row r="8" spans="1:12" x14ac:dyDescent="0.25">
      <c r="A8" s="28">
        <v>3</v>
      </c>
      <c r="B8" s="28">
        <v>3</v>
      </c>
      <c r="C8" s="28" t="s">
        <v>116</v>
      </c>
      <c r="D8" s="28">
        <v>31</v>
      </c>
      <c r="E8" s="28" t="s">
        <v>117</v>
      </c>
      <c r="F8" s="28" t="s">
        <v>113</v>
      </c>
      <c r="G8" s="28" t="s">
        <v>99</v>
      </c>
      <c r="H8" s="28">
        <v>997</v>
      </c>
      <c r="I8" s="28">
        <v>992</v>
      </c>
      <c r="J8" s="28" t="s">
        <v>99</v>
      </c>
      <c r="K8" s="28">
        <v>9</v>
      </c>
      <c r="L8" s="28">
        <v>3525.4627735499998</v>
      </c>
    </row>
    <row r="9" spans="1:12" x14ac:dyDescent="0.25">
      <c r="A9" s="28">
        <v>4</v>
      </c>
      <c r="B9" s="28">
        <v>3</v>
      </c>
      <c r="C9" s="28" t="s">
        <v>116</v>
      </c>
      <c r="D9" s="28">
        <v>32</v>
      </c>
      <c r="E9" s="28" t="s">
        <v>28</v>
      </c>
      <c r="F9" s="28" t="s">
        <v>113</v>
      </c>
      <c r="G9" s="28" t="s">
        <v>99</v>
      </c>
      <c r="H9" s="28">
        <v>997</v>
      </c>
      <c r="I9" s="28">
        <v>992</v>
      </c>
      <c r="J9" s="28" t="s">
        <v>99</v>
      </c>
      <c r="K9" s="28">
        <v>40</v>
      </c>
      <c r="L9" s="28">
        <v>5826.34081728</v>
      </c>
    </row>
    <row r="10" spans="1:12" x14ac:dyDescent="0.25">
      <c r="A10" s="28">
        <v>5</v>
      </c>
      <c r="B10" s="28">
        <v>3</v>
      </c>
      <c r="C10" s="28" t="s">
        <v>116</v>
      </c>
      <c r="D10" s="28">
        <v>33</v>
      </c>
      <c r="E10" s="28" t="s">
        <v>31</v>
      </c>
      <c r="F10" s="28" t="s">
        <v>113</v>
      </c>
      <c r="G10" s="28" t="s">
        <v>99</v>
      </c>
      <c r="H10" s="28">
        <v>997</v>
      </c>
      <c r="I10" s="28">
        <v>992</v>
      </c>
      <c r="J10" s="28" t="s">
        <v>99</v>
      </c>
      <c r="K10" s="28">
        <v>5</v>
      </c>
      <c r="L10" s="28">
        <v>668.18187325500003</v>
      </c>
    </row>
    <row r="11" spans="1:12" x14ac:dyDescent="0.25">
      <c r="A11" s="28">
        <v>6</v>
      </c>
      <c r="B11" s="28">
        <v>4</v>
      </c>
      <c r="C11" s="28" t="s">
        <v>118</v>
      </c>
      <c r="D11" s="28">
        <v>41</v>
      </c>
      <c r="E11" s="28" t="s">
        <v>119</v>
      </c>
      <c r="F11" s="28" t="s">
        <v>113</v>
      </c>
      <c r="G11" s="28" t="s">
        <v>99</v>
      </c>
      <c r="H11" s="28">
        <v>997</v>
      </c>
      <c r="I11" s="28">
        <v>992</v>
      </c>
      <c r="J11" s="28" t="s">
        <v>99</v>
      </c>
      <c r="K11" s="28">
        <v>1</v>
      </c>
      <c r="L11" s="28">
        <v>8.1563291736999997</v>
      </c>
    </row>
    <row r="12" spans="1:12" x14ac:dyDescent="0.25">
      <c r="A12" s="28">
        <v>7</v>
      </c>
      <c r="B12" s="28">
        <v>998</v>
      </c>
      <c r="C12" s="28" t="s">
        <v>32</v>
      </c>
      <c r="D12" s="28">
        <v>998</v>
      </c>
      <c r="E12" s="28" t="s">
        <v>32</v>
      </c>
      <c r="F12" s="28" t="s">
        <v>113</v>
      </c>
      <c r="G12" s="28" t="s">
        <v>99</v>
      </c>
      <c r="H12" s="28">
        <v>997</v>
      </c>
      <c r="I12" s="28">
        <v>992</v>
      </c>
      <c r="J12" s="28" t="s">
        <v>99</v>
      </c>
      <c r="K12" s="28">
        <v>2</v>
      </c>
      <c r="L12" s="28">
        <v>68.285775797499994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1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120</v>
      </c>
    </row>
    <row r="4" spans="1:12" x14ac:dyDescent="0.25">
      <c r="A4" s="29" t="s">
        <v>77</v>
      </c>
      <c r="B4" s="29" t="s">
        <v>92</v>
      </c>
      <c r="C4" s="29" t="s">
        <v>93</v>
      </c>
      <c r="D4" s="29" t="s">
        <v>94</v>
      </c>
      <c r="E4" s="29" t="s">
        <v>95</v>
      </c>
      <c r="F4" s="29" t="s">
        <v>96</v>
      </c>
      <c r="G4" s="29" t="s">
        <v>81</v>
      </c>
      <c r="H4" s="29" t="s">
        <v>82</v>
      </c>
      <c r="I4" s="29" t="s">
        <v>97</v>
      </c>
      <c r="J4" s="29" t="s">
        <v>98</v>
      </c>
      <c r="K4" s="29" t="s">
        <v>83</v>
      </c>
      <c r="L4" s="29" t="s">
        <v>84</v>
      </c>
    </row>
    <row r="5" spans="1:12" x14ac:dyDescent="0.25">
      <c r="A5" s="28">
        <v>0</v>
      </c>
      <c r="B5" s="28">
        <v>2</v>
      </c>
      <c r="C5" s="28" t="s">
        <v>112</v>
      </c>
      <c r="D5" s="28">
        <v>21</v>
      </c>
      <c r="E5" s="28" t="s">
        <v>33</v>
      </c>
      <c r="F5" s="28" t="s">
        <v>113</v>
      </c>
      <c r="G5" s="28" t="s">
        <v>99</v>
      </c>
      <c r="H5" s="28">
        <v>997</v>
      </c>
      <c r="I5" s="28">
        <v>992</v>
      </c>
      <c r="J5" s="28" t="s">
        <v>99</v>
      </c>
      <c r="K5" s="28">
        <v>1</v>
      </c>
      <c r="L5" s="28">
        <v>2.7593450516</v>
      </c>
    </row>
    <row r="6" spans="1:12" x14ac:dyDescent="0.25">
      <c r="A6" s="28">
        <v>1</v>
      </c>
      <c r="B6" s="28">
        <v>2</v>
      </c>
      <c r="C6" s="28" t="s">
        <v>112</v>
      </c>
      <c r="D6" s="28">
        <v>23</v>
      </c>
      <c r="E6" s="28" t="s">
        <v>114</v>
      </c>
      <c r="F6" s="28" t="s">
        <v>113</v>
      </c>
      <c r="G6" s="28" t="s">
        <v>99</v>
      </c>
      <c r="H6" s="28">
        <v>997</v>
      </c>
      <c r="I6" s="28">
        <v>992</v>
      </c>
      <c r="J6" s="28" t="s">
        <v>99</v>
      </c>
      <c r="K6" s="28">
        <v>3</v>
      </c>
      <c r="L6" s="28">
        <v>60.881206658799996</v>
      </c>
    </row>
    <row r="7" spans="1:12" x14ac:dyDescent="0.25">
      <c r="A7" s="28">
        <v>2</v>
      </c>
      <c r="B7" s="28">
        <v>2</v>
      </c>
      <c r="C7" s="28" t="s">
        <v>112</v>
      </c>
      <c r="D7" s="28">
        <v>24</v>
      </c>
      <c r="E7" s="28" t="s">
        <v>115</v>
      </c>
      <c r="F7" s="28" t="s">
        <v>113</v>
      </c>
      <c r="G7" s="28" t="s">
        <v>99</v>
      </c>
      <c r="H7" s="28">
        <v>997</v>
      </c>
      <c r="I7" s="28">
        <v>992</v>
      </c>
      <c r="J7" s="28" t="s">
        <v>99</v>
      </c>
      <c r="K7" s="28">
        <v>4</v>
      </c>
      <c r="L7" s="28">
        <v>104.44029287399999</v>
      </c>
    </row>
    <row r="8" spans="1:12" x14ac:dyDescent="0.25">
      <c r="A8" s="28">
        <v>3</v>
      </c>
      <c r="B8" s="28">
        <v>3</v>
      </c>
      <c r="C8" s="28" t="s">
        <v>116</v>
      </c>
      <c r="D8" s="28">
        <v>31</v>
      </c>
      <c r="E8" s="28" t="s">
        <v>117</v>
      </c>
      <c r="F8" s="28" t="s">
        <v>113</v>
      </c>
      <c r="G8" s="28" t="s">
        <v>99</v>
      </c>
      <c r="H8" s="28">
        <v>997</v>
      </c>
      <c r="I8" s="28">
        <v>992</v>
      </c>
      <c r="J8" s="28" t="s">
        <v>99</v>
      </c>
      <c r="K8" s="28">
        <v>2</v>
      </c>
      <c r="L8" s="28">
        <v>570.47667138099996</v>
      </c>
    </row>
    <row r="9" spans="1:12" x14ac:dyDescent="0.25">
      <c r="A9" s="28">
        <v>4</v>
      </c>
      <c r="B9" s="28">
        <v>3</v>
      </c>
      <c r="C9" s="28" t="s">
        <v>116</v>
      </c>
      <c r="D9" s="28">
        <v>32</v>
      </c>
      <c r="E9" s="28" t="s">
        <v>28</v>
      </c>
      <c r="F9" s="28" t="s">
        <v>113</v>
      </c>
      <c r="G9" s="28" t="s">
        <v>99</v>
      </c>
      <c r="H9" s="28">
        <v>997</v>
      </c>
      <c r="I9" s="28">
        <v>992</v>
      </c>
      <c r="J9" s="28" t="s">
        <v>99</v>
      </c>
      <c r="K9" s="28">
        <v>6</v>
      </c>
      <c r="L9" s="28">
        <v>350.15055334700003</v>
      </c>
    </row>
    <row r="10" spans="1:12" x14ac:dyDescent="0.25">
      <c r="A10" s="28">
        <v>5</v>
      </c>
      <c r="B10" s="28">
        <v>3</v>
      </c>
      <c r="C10" s="28" t="s">
        <v>116</v>
      </c>
      <c r="D10" s="28">
        <v>33</v>
      </c>
      <c r="E10" s="28" t="s">
        <v>31</v>
      </c>
      <c r="F10" s="28" t="s">
        <v>113</v>
      </c>
      <c r="G10" s="28" t="s">
        <v>99</v>
      </c>
      <c r="H10" s="28">
        <v>997</v>
      </c>
      <c r="I10" s="28">
        <v>992</v>
      </c>
      <c r="J10" s="28" t="s">
        <v>99</v>
      </c>
      <c r="K10" s="28">
        <v>1</v>
      </c>
      <c r="L10" s="28">
        <v>48.277626510300003</v>
      </c>
    </row>
    <row r="11" spans="1:12" x14ac:dyDescent="0.25">
      <c r="A11" s="28">
        <v>6</v>
      </c>
      <c r="B11" s="28">
        <v>998</v>
      </c>
      <c r="C11" s="28" t="s">
        <v>32</v>
      </c>
      <c r="D11" s="28">
        <v>998</v>
      </c>
      <c r="E11" s="28" t="s">
        <v>32</v>
      </c>
      <c r="F11" s="28" t="s">
        <v>113</v>
      </c>
      <c r="G11" s="28" t="s">
        <v>99</v>
      </c>
      <c r="H11" s="28">
        <v>997</v>
      </c>
      <c r="I11" s="28">
        <v>992</v>
      </c>
      <c r="J11" s="28" t="s">
        <v>99</v>
      </c>
      <c r="K11" s="28">
        <v>2</v>
      </c>
      <c r="L11" s="28">
        <v>8.3028259879000004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1"/>
  <sheetViews>
    <sheetView showGridLines="0" tabSelected="1" topLeftCell="A30" zoomScaleNormal="100" workbookViewId="0">
      <selection activeCell="C53" sqref="C53"/>
    </sheetView>
  </sheetViews>
  <sheetFormatPr baseColWidth="10" defaultColWidth="9.140625" defaultRowHeight="15" x14ac:dyDescent="0.2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 x14ac:dyDescent="0.25">
      <c r="A1" s="15"/>
      <c r="B1" s="36" t="s">
        <v>5</v>
      </c>
    </row>
    <row r="3" spans="1:11" ht="15.75" x14ac:dyDescent="0.3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 ht="15.75" x14ac:dyDescent="0.3">
      <c r="B4" s="21"/>
      <c r="C4" s="77" t="s">
        <v>7</v>
      </c>
      <c r="D4" s="78"/>
      <c r="E4" s="25" t="s">
        <v>8</v>
      </c>
      <c r="F4" s="22" t="s">
        <v>9</v>
      </c>
      <c r="G4" s="2"/>
      <c r="H4" s="2"/>
      <c r="I4" s="7"/>
      <c r="J4" s="7"/>
      <c r="K4" s="4"/>
    </row>
    <row r="5" spans="1:11" x14ac:dyDescent="0.25">
      <c r="B5" s="30" t="s">
        <v>10</v>
      </c>
      <c r="C5" s="30"/>
      <c r="D5" s="31" t="s">
        <v>11</v>
      </c>
      <c r="E5" s="30"/>
      <c r="F5" s="32">
        <v>1145.2885222899999</v>
      </c>
    </row>
    <row r="6" spans="1:11" x14ac:dyDescent="0.25">
      <c r="B6" s="30" t="s">
        <v>12</v>
      </c>
      <c r="C6" s="30"/>
      <c r="D6" s="31" t="s">
        <v>13</v>
      </c>
      <c r="E6" s="30"/>
      <c r="F6" s="33">
        <v>4</v>
      </c>
    </row>
    <row r="7" spans="1:11" ht="15.75" x14ac:dyDescent="0.3">
      <c r="B7" s="38" t="s">
        <v>14</v>
      </c>
      <c r="C7" s="39" t="s">
        <v>15</v>
      </c>
      <c r="D7" s="39"/>
      <c r="E7" s="64">
        <v>40</v>
      </c>
      <c r="F7" s="63">
        <v>1000</v>
      </c>
      <c r="G7" s="2"/>
      <c r="H7" s="2"/>
      <c r="I7" s="3"/>
      <c r="J7" s="3"/>
      <c r="K7" s="6"/>
    </row>
    <row r="8" spans="1:11" ht="15.75" x14ac:dyDescent="0.3">
      <c r="B8" s="34" t="s">
        <v>16</v>
      </c>
      <c r="C8" s="40" t="s">
        <v>17</v>
      </c>
      <c r="D8" s="35" t="s">
        <v>11</v>
      </c>
      <c r="E8" s="41">
        <v>3.8703179106999999</v>
      </c>
      <c r="F8" s="41">
        <v>67.338099508599996</v>
      </c>
      <c r="G8" s="2"/>
      <c r="H8" s="2"/>
      <c r="I8" s="8"/>
      <c r="J8" s="7"/>
      <c r="K8" s="9"/>
    </row>
    <row r="9" spans="1:11" x14ac:dyDescent="0.25">
      <c r="B9" s="42"/>
      <c r="C9" s="43" t="s">
        <v>18</v>
      </c>
      <c r="D9" s="44" t="s">
        <v>11</v>
      </c>
      <c r="E9" s="45">
        <v>0.24243552639999999</v>
      </c>
      <c r="F9" s="45">
        <v>2.7000565405999999</v>
      </c>
    </row>
    <row r="10" spans="1:11" x14ac:dyDescent="0.25">
      <c r="B10" s="34" t="s">
        <v>19</v>
      </c>
      <c r="C10" s="46" t="s">
        <v>20</v>
      </c>
      <c r="D10" s="35" t="s">
        <v>21</v>
      </c>
      <c r="E10" s="41">
        <v>2.7230046788000002</v>
      </c>
      <c r="F10" s="41">
        <v>39.309856469000003</v>
      </c>
    </row>
    <row r="11" spans="1:11" x14ac:dyDescent="0.25">
      <c r="B11" s="47"/>
      <c r="C11" s="48" t="s">
        <v>22</v>
      </c>
      <c r="D11" s="49" t="s">
        <v>21</v>
      </c>
      <c r="E11" s="50">
        <v>3.0427658272000002</v>
      </c>
      <c r="F11" s="50">
        <v>71.0281652038</v>
      </c>
    </row>
    <row r="12" spans="1:11" x14ac:dyDescent="0.25">
      <c r="B12" s="42"/>
      <c r="C12" s="43" t="s">
        <v>23</v>
      </c>
      <c r="D12" s="44" t="s">
        <v>21</v>
      </c>
      <c r="E12" s="45">
        <v>13.953442154899999</v>
      </c>
      <c r="F12" s="45">
        <v>249.939427631</v>
      </c>
    </row>
    <row r="13" spans="1:11" x14ac:dyDescent="0.25">
      <c r="B13" s="51" t="s">
        <v>24</v>
      </c>
      <c r="C13" s="52" t="s">
        <v>25</v>
      </c>
      <c r="D13" s="39" t="s">
        <v>11</v>
      </c>
      <c r="E13" s="53">
        <v>0.25374858569999997</v>
      </c>
      <c r="F13" s="53">
        <v>0.28931179820000003</v>
      </c>
    </row>
    <row r="14" spans="1:11" x14ac:dyDescent="0.25">
      <c r="B14" s="54" t="s">
        <v>26</v>
      </c>
      <c r="C14" s="55" t="s">
        <v>27</v>
      </c>
      <c r="D14" s="35" t="s">
        <v>11</v>
      </c>
      <c r="E14" s="41">
        <v>570.47667138099996</v>
      </c>
      <c r="F14" s="56">
        <v>3525.4627735499998</v>
      </c>
    </row>
    <row r="15" spans="1:11" x14ac:dyDescent="0.25">
      <c r="B15" s="57"/>
      <c r="C15" s="58" t="s">
        <v>28</v>
      </c>
      <c r="D15" s="49" t="s">
        <v>11</v>
      </c>
      <c r="E15" s="50">
        <v>350.15055334700003</v>
      </c>
      <c r="F15" s="59">
        <v>5826.34081728</v>
      </c>
    </row>
    <row r="16" spans="1:11" x14ac:dyDescent="0.25">
      <c r="B16" s="57"/>
      <c r="C16" s="58" t="s">
        <v>29</v>
      </c>
      <c r="D16" s="49" t="s">
        <v>11</v>
      </c>
      <c r="E16" s="50">
        <v>104.44029287399999</v>
      </c>
      <c r="F16" s="59">
        <v>1226.34446819</v>
      </c>
    </row>
    <row r="17" spans="2:6" x14ac:dyDescent="0.25">
      <c r="B17" s="57"/>
      <c r="C17" s="58" t="s">
        <v>30</v>
      </c>
      <c r="D17" s="49" t="s">
        <v>11</v>
      </c>
      <c r="E17" s="50">
        <v>60.881206658799996</v>
      </c>
      <c r="F17" s="59">
        <v>388.30561789400002</v>
      </c>
    </row>
    <row r="18" spans="2:6" x14ac:dyDescent="0.25">
      <c r="B18" s="57"/>
      <c r="C18" s="58" t="s">
        <v>31</v>
      </c>
      <c r="D18" s="49" t="s">
        <v>11</v>
      </c>
      <c r="E18" s="50">
        <v>48.277626510300003</v>
      </c>
      <c r="F18" s="59">
        <v>668.18187325500003</v>
      </c>
    </row>
    <row r="19" spans="2:6" x14ac:dyDescent="0.25">
      <c r="B19" s="57"/>
      <c r="C19" s="58" t="s">
        <v>32</v>
      </c>
      <c r="D19" s="49" t="s">
        <v>11</v>
      </c>
      <c r="E19" s="50">
        <v>8.3028259879000004</v>
      </c>
      <c r="F19" s="59">
        <v>68.285775797499994</v>
      </c>
    </row>
    <row r="20" spans="2:6" x14ac:dyDescent="0.25">
      <c r="B20" s="57"/>
      <c r="C20" s="58" t="s">
        <v>33</v>
      </c>
      <c r="D20" s="49" t="s">
        <v>11</v>
      </c>
      <c r="E20" s="50">
        <v>2.7593450516</v>
      </c>
      <c r="F20" s="50">
        <v>2259.0977020700002</v>
      </c>
    </row>
    <row r="21" spans="2:6" x14ac:dyDescent="0.25">
      <c r="B21" s="60"/>
      <c r="C21" s="61" t="s">
        <v>34</v>
      </c>
      <c r="D21" s="44" t="s">
        <v>11</v>
      </c>
      <c r="E21" s="45">
        <v>0</v>
      </c>
      <c r="F21" s="62">
        <v>8.1563291736999997</v>
      </c>
    </row>
    <row r="22" spans="2:6" ht="15.75" x14ac:dyDescent="0.3">
      <c r="B22" s="5"/>
      <c r="C22" s="14"/>
      <c r="D22" s="7"/>
      <c r="E22" s="7"/>
      <c r="F22" s="10"/>
    </row>
    <row r="23" spans="2:6" ht="15.75" x14ac:dyDescent="0.3">
      <c r="B23" s="5"/>
      <c r="C23" s="14"/>
      <c r="D23" s="7"/>
      <c r="E23" s="7"/>
      <c r="F23" s="10"/>
    </row>
    <row r="24" spans="2:6" x14ac:dyDescent="0.25">
      <c r="B24" s="65" t="s">
        <v>35</v>
      </c>
      <c r="C24" s="14"/>
      <c r="D24" s="7"/>
      <c r="E24" s="7"/>
    </row>
    <row r="25" spans="2:6" x14ac:dyDescent="0.25">
      <c r="B25" s="28" t="s">
        <v>36</v>
      </c>
      <c r="C25" s="14"/>
      <c r="D25" s="7"/>
      <c r="E25" s="7"/>
    </row>
    <row r="26" spans="2:6" x14ac:dyDescent="0.25">
      <c r="B26" s="66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26" s="14"/>
      <c r="D26" s="7"/>
      <c r="E26" s="7"/>
    </row>
    <row r="27" spans="2:6" x14ac:dyDescent="0.25">
      <c r="B27" s="28" t="str">
        <f>CONCATENATE(CHAR(169)," European Union / Copernicus Emergency Management Service")</f>
        <v>© European Union / Copernicus Emergency Management Service</v>
      </c>
      <c r="C27" s="14"/>
      <c r="D27" s="7"/>
      <c r="E27" s="67" t="s">
        <v>37</v>
      </c>
    </row>
    <row r="28" spans="2:6" x14ac:dyDescent="0.25">
      <c r="B28" s="5"/>
      <c r="C28" s="14"/>
      <c r="D28" s="7"/>
      <c r="E28" s="7"/>
    </row>
    <row r="29" spans="2:6" x14ac:dyDescent="0.25">
      <c r="B29" s="5"/>
      <c r="C29" s="14"/>
      <c r="D29" s="7"/>
      <c r="E29" s="7"/>
    </row>
    <row r="30" spans="2:6" x14ac:dyDescent="0.25">
      <c r="B30" s="65" t="s">
        <v>38</v>
      </c>
      <c r="C30" s="14"/>
      <c r="D30" s="7"/>
      <c r="E30" s="7"/>
    </row>
    <row r="31" spans="2:6" x14ac:dyDescent="0.25">
      <c r="B31" s="28" t="s">
        <v>39</v>
      </c>
      <c r="C31" s="14"/>
      <c r="D31" s="7"/>
      <c r="E31" s="7"/>
    </row>
    <row r="32" spans="2:6" x14ac:dyDescent="0.25">
      <c r="B32" s="28" t="s">
        <v>40</v>
      </c>
      <c r="C32" s="14"/>
      <c r="D32" s="7"/>
      <c r="E32" s="7"/>
    </row>
    <row r="33" spans="2:5" x14ac:dyDescent="0.25">
      <c r="B33" s="28" t="s">
        <v>41</v>
      </c>
      <c r="C33" s="16"/>
      <c r="D33" s="7"/>
      <c r="E33" s="7"/>
    </row>
    <row r="34" spans="2:5" x14ac:dyDescent="0.25">
      <c r="B34" s="28" t="s">
        <v>42</v>
      </c>
      <c r="C34" s="16"/>
      <c r="D34" s="7"/>
      <c r="E34" s="7"/>
    </row>
    <row r="35" spans="2:5" x14ac:dyDescent="0.25">
      <c r="B35" s="5"/>
      <c r="C35" s="16"/>
      <c r="D35" s="7"/>
      <c r="E35" s="7"/>
    </row>
    <row r="36" spans="2:5" x14ac:dyDescent="0.25">
      <c r="B36" s="5"/>
      <c r="C36" s="16"/>
      <c r="D36" s="7"/>
      <c r="E36" s="7"/>
    </row>
    <row r="37" spans="2:5" x14ac:dyDescent="0.25">
      <c r="B37" s="65" t="s">
        <v>43</v>
      </c>
      <c r="C37" s="16"/>
      <c r="D37" s="7"/>
      <c r="E37" s="7"/>
    </row>
    <row r="38" spans="2:5" x14ac:dyDescent="0.25">
      <c r="B38" s="28" t="s">
        <v>44</v>
      </c>
      <c r="C38" s="16"/>
      <c r="D38" s="7"/>
      <c r="E38" s="7"/>
    </row>
    <row r="39" spans="2:5" x14ac:dyDescent="0.25">
      <c r="B39" s="28" t="s">
        <v>45</v>
      </c>
      <c r="C39" s="16"/>
      <c r="D39" s="7"/>
      <c r="E39" s="7"/>
    </row>
    <row r="40" spans="2:5" x14ac:dyDescent="0.25">
      <c r="B40" s="5"/>
      <c r="C40" s="16"/>
      <c r="D40" s="7"/>
      <c r="E40" s="7"/>
    </row>
    <row r="41" spans="2:5" x14ac:dyDescent="0.25">
      <c r="B41" s="5"/>
      <c r="C41" s="16"/>
      <c r="D41" s="7"/>
      <c r="E41" s="7"/>
    </row>
    <row r="42" spans="2:5" x14ac:dyDescent="0.25">
      <c r="B42" s="65" t="s">
        <v>46</v>
      </c>
      <c r="C42" s="16"/>
      <c r="D42" s="7"/>
      <c r="E42" s="7"/>
    </row>
    <row r="43" spans="2:5" x14ac:dyDescent="0.25">
      <c r="B43" s="28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43" s="16"/>
      <c r="D43" s="7"/>
      <c r="E43" s="7"/>
    </row>
    <row r="44" spans="2:5" x14ac:dyDescent="0.25">
      <c r="B44" s="28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46" spans="2:5" x14ac:dyDescent="0.25">
      <c r="B46" s="28" t="s">
        <v>47</v>
      </c>
    </row>
    <row r="47" spans="2:5" x14ac:dyDescent="0.25">
      <c r="B47" s="28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49" spans="1:27" x14ac:dyDescent="0.25">
      <c r="B49" s="28" t="s">
        <v>48</v>
      </c>
    </row>
    <row r="50" spans="1:27" s="84" customFormat="1" x14ac:dyDescent="0.25">
      <c r="A50" s="79"/>
      <c r="B50" s="80" t="s">
        <v>49</v>
      </c>
      <c r="C50" s="81"/>
      <c r="D50" s="82"/>
      <c r="E50" s="82"/>
      <c r="F50" s="83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</row>
    <row r="51" spans="1:27" s="84" customFormat="1" x14ac:dyDescent="0.25">
      <c r="A51" s="79"/>
      <c r="B51" s="80" t="s">
        <v>50</v>
      </c>
      <c r="C51" s="81"/>
      <c r="D51" s="82"/>
      <c r="E51" s="82"/>
      <c r="F51" s="83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 x14ac:dyDescent="0.25"/>
  <cols>
    <col min="1" max="12" width="20" customWidth="1"/>
  </cols>
  <sheetData>
    <row r="1" spans="1:12" x14ac:dyDescent="0.25">
      <c r="A1" t="s">
        <v>51</v>
      </c>
    </row>
    <row r="3" spans="1:12" ht="38.25" x14ac:dyDescent="0.25">
      <c r="A3" s="68" t="s">
        <v>52</v>
      </c>
      <c r="B3" s="68" t="s">
        <v>53</v>
      </c>
      <c r="C3" s="68" t="s">
        <v>54</v>
      </c>
      <c r="D3" s="68" t="s">
        <v>55</v>
      </c>
      <c r="E3" s="68" t="s">
        <v>56</v>
      </c>
      <c r="F3" s="68" t="s">
        <v>57</v>
      </c>
      <c r="G3" s="68" t="s">
        <v>58</v>
      </c>
      <c r="H3" s="68" t="s">
        <v>59</v>
      </c>
      <c r="I3" s="68" t="s">
        <v>60</v>
      </c>
      <c r="J3" s="68" t="s">
        <v>61</v>
      </c>
      <c r="K3" s="68" t="s">
        <v>62</v>
      </c>
      <c r="L3" s="68" t="s">
        <v>63</v>
      </c>
    </row>
    <row r="4" spans="1:12" ht="56.25" x14ac:dyDescent="0.25">
      <c r="A4" s="69" t="s">
        <v>64</v>
      </c>
      <c r="B4" s="70" t="s">
        <v>65</v>
      </c>
      <c r="C4" s="70" t="s">
        <v>66</v>
      </c>
      <c r="D4" s="70" t="s">
        <v>67</v>
      </c>
      <c r="E4" s="70" t="s">
        <v>68</v>
      </c>
      <c r="F4" s="70" t="s">
        <v>69</v>
      </c>
      <c r="G4" s="70" t="str">
        <f>HYPERLINK("https://www.worldpop.org", "WorldPop (www.worldpop.org)")</f>
        <v>WorldPop (www.worldpop.org)</v>
      </c>
      <c r="H4" s="70" t="s">
        <v>70</v>
      </c>
      <c r="I4" s="70" t="s">
        <v>71</v>
      </c>
      <c r="J4" s="70" t="s">
        <v>71</v>
      </c>
      <c r="K4" s="70" t="s">
        <v>71</v>
      </c>
      <c r="L4" s="70" t="s">
        <v>72</v>
      </c>
    </row>
    <row r="5" spans="1:12" x14ac:dyDescent="0.25">
      <c r="A5" s="71" t="s">
        <v>9</v>
      </c>
      <c r="B5" s="72">
        <v>1006</v>
      </c>
      <c r="C5" s="73">
        <v>1203</v>
      </c>
      <c r="D5" s="73">
        <v>1011</v>
      </c>
      <c r="E5" s="73">
        <v>2183</v>
      </c>
      <c r="F5" s="73">
        <v>934</v>
      </c>
      <c r="G5" s="73">
        <v>974</v>
      </c>
      <c r="H5" s="73">
        <v>799</v>
      </c>
      <c r="I5" s="74">
        <v>1159</v>
      </c>
      <c r="J5" s="74">
        <v>433</v>
      </c>
      <c r="K5" s="74">
        <v>37.299999999999997</v>
      </c>
      <c r="L5" s="75" t="s">
        <v>73</v>
      </c>
    </row>
    <row r="6" spans="1:12" x14ac:dyDescent="0.25">
      <c r="A6" s="71" t="s">
        <v>74</v>
      </c>
      <c r="B6" s="72">
        <v>43</v>
      </c>
      <c r="C6" s="73">
        <v>96</v>
      </c>
      <c r="D6" s="73">
        <v>25</v>
      </c>
      <c r="E6" s="73">
        <v>289</v>
      </c>
      <c r="F6" s="73">
        <v>60</v>
      </c>
      <c r="G6" s="73">
        <v>77</v>
      </c>
      <c r="H6" s="73">
        <v>8</v>
      </c>
      <c r="I6" s="74">
        <v>85</v>
      </c>
      <c r="J6" s="74">
        <v>88</v>
      </c>
      <c r="K6" s="74">
        <v>102.5</v>
      </c>
      <c r="L6" s="76" t="s">
        <v>75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baseColWidth="10" defaultColWidth="9.140625" defaultRowHeight="15" x14ac:dyDescent="0.25"/>
  <cols>
    <col min="1" max="1" width="10" customWidth="1"/>
    <col min="2" max="5" width="30" customWidth="1"/>
    <col min="6" max="7" width="10" customWidth="1"/>
  </cols>
  <sheetData>
    <row r="1" spans="1:8" x14ac:dyDescent="0.25">
      <c r="B1" s="37" t="s">
        <v>5</v>
      </c>
    </row>
    <row r="2" spans="1:8" x14ac:dyDescent="0.25">
      <c r="B2" s="37" t="s">
        <v>76</v>
      </c>
    </row>
    <row r="4" spans="1:8" x14ac:dyDescent="0.25">
      <c r="A4" s="29" t="s">
        <v>77</v>
      </c>
      <c r="B4" s="29" t="s">
        <v>78</v>
      </c>
      <c r="C4" s="29" t="s">
        <v>79</v>
      </c>
      <c r="D4" s="29" t="s">
        <v>80</v>
      </c>
      <c r="E4" s="29" t="s">
        <v>81</v>
      </c>
      <c r="F4" s="29" t="s">
        <v>82</v>
      </c>
      <c r="G4" s="29" t="s">
        <v>83</v>
      </c>
      <c r="H4" s="29" t="s">
        <v>84</v>
      </c>
    </row>
    <row r="5" spans="1:8" x14ac:dyDescent="0.25">
      <c r="A5" s="28">
        <v>0</v>
      </c>
      <c r="B5" s="28" t="s">
        <v>85</v>
      </c>
      <c r="C5" s="28" t="s">
        <v>86</v>
      </c>
      <c r="D5" s="28" t="s">
        <v>87</v>
      </c>
      <c r="E5" s="28" t="s">
        <v>10</v>
      </c>
      <c r="F5" s="28">
        <v>2</v>
      </c>
      <c r="G5" s="28">
        <v>60</v>
      </c>
      <c r="H5" s="28">
        <v>1145.2885222899999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5"/>
  <sheetViews>
    <sheetView workbookViewId="0"/>
  </sheetViews>
  <sheetFormatPr baseColWidth="10" defaultColWidth="9.140625" defaultRowHeight="15" x14ac:dyDescent="0.25"/>
  <cols>
    <col min="1" max="1" width="10" customWidth="1"/>
    <col min="2" max="5" width="30" customWidth="1"/>
    <col min="6" max="7" width="10" customWidth="1"/>
  </cols>
  <sheetData>
    <row r="1" spans="1:8" x14ac:dyDescent="0.25">
      <c r="B1" s="37" t="s">
        <v>5</v>
      </c>
    </row>
    <row r="2" spans="1:8" x14ac:dyDescent="0.25">
      <c r="B2" s="37" t="s">
        <v>88</v>
      </c>
    </row>
    <row r="4" spans="1:8" x14ac:dyDescent="0.25">
      <c r="A4" s="29" t="s">
        <v>77</v>
      </c>
      <c r="B4" s="29" t="s">
        <v>78</v>
      </c>
      <c r="C4" s="29" t="s">
        <v>79</v>
      </c>
      <c r="D4" s="29" t="s">
        <v>80</v>
      </c>
      <c r="E4" s="29" t="s">
        <v>81</v>
      </c>
      <c r="F4" s="29" t="s">
        <v>82</v>
      </c>
      <c r="G4" s="29" t="s">
        <v>83</v>
      </c>
      <c r="H4" s="29" t="s">
        <v>89</v>
      </c>
    </row>
    <row r="5" spans="1:8" x14ac:dyDescent="0.25">
      <c r="A5" s="28">
        <v>0</v>
      </c>
      <c r="B5" s="28" t="s">
        <v>85</v>
      </c>
      <c r="C5" s="28" t="s">
        <v>86</v>
      </c>
      <c r="D5" s="28" t="s">
        <v>90</v>
      </c>
      <c r="E5" s="28" t="s">
        <v>12</v>
      </c>
      <c r="F5" s="28">
        <v>2</v>
      </c>
      <c r="G5" s="28">
        <v>4</v>
      </c>
      <c r="H5" s="28">
        <v>4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91</v>
      </c>
    </row>
    <row r="4" spans="1:12" x14ac:dyDescent="0.25">
      <c r="A4" s="29" t="s">
        <v>77</v>
      </c>
      <c r="B4" s="29" t="s">
        <v>92</v>
      </c>
      <c r="C4" s="29" t="s">
        <v>93</v>
      </c>
      <c r="D4" s="29" t="s">
        <v>94</v>
      </c>
      <c r="E4" s="29" t="s">
        <v>95</v>
      </c>
      <c r="F4" s="29" t="s">
        <v>96</v>
      </c>
      <c r="G4" s="29" t="s">
        <v>81</v>
      </c>
      <c r="H4" s="29" t="s">
        <v>82</v>
      </c>
      <c r="I4" s="29" t="s">
        <v>97</v>
      </c>
      <c r="J4" s="29" t="s">
        <v>98</v>
      </c>
      <c r="K4" s="29" t="s">
        <v>83</v>
      </c>
      <c r="L4" s="29" t="s">
        <v>84</v>
      </c>
    </row>
    <row r="5" spans="1:12" x14ac:dyDescent="0.25">
      <c r="A5" s="28">
        <v>0</v>
      </c>
      <c r="B5" s="28">
        <v>11</v>
      </c>
      <c r="C5" s="28" t="s">
        <v>17</v>
      </c>
      <c r="D5" s="28">
        <v>997</v>
      </c>
      <c r="E5" s="28" t="s">
        <v>99</v>
      </c>
      <c r="F5" s="28" t="s">
        <v>100</v>
      </c>
      <c r="G5" s="28" t="s">
        <v>101</v>
      </c>
      <c r="H5" s="28">
        <v>997</v>
      </c>
      <c r="I5" s="28">
        <v>994</v>
      </c>
      <c r="J5" s="28" t="s">
        <v>99</v>
      </c>
      <c r="K5" s="28">
        <v>151</v>
      </c>
      <c r="L5" s="28">
        <v>67.338099508599996</v>
      </c>
    </row>
    <row r="6" spans="1:12" x14ac:dyDescent="0.25">
      <c r="A6" s="28">
        <v>1</v>
      </c>
      <c r="B6" s="28">
        <v>12</v>
      </c>
      <c r="C6" s="28" t="s">
        <v>102</v>
      </c>
      <c r="D6" s="28">
        <v>127</v>
      </c>
      <c r="E6" s="28" t="s">
        <v>18</v>
      </c>
      <c r="F6" s="28" t="s">
        <v>100</v>
      </c>
      <c r="G6" s="28" t="s">
        <v>101</v>
      </c>
      <c r="H6" s="28">
        <v>997</v>
      </c>
      <c r="I6" s="28">
        <v>994</v>
      </c>
      <c r="J6" s="28" t="s">
        <v>99</v>
      </c>
      <c r="K6" s="28">
        <v>9</v>
      </c>
      <c r="L6" s="28">
        <v>2.7000565405999999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6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103</v>
      </c>
    </row>
    <row r="4" spans="1:12" x14ac:dyDescent="0.25">
      <c r="A4" s="29" t="s">
        <v>77</v>
      </c>
      <c r="B4" s="29" t="s">
        <v>92</v>
      </c>
      <c r="C4" s="29" t="s">
        <v>93</v>
      </c>
      <c r="D4" s="29" t="s">
        <v>94</v>
      </c>
      <c r="E4" s="29" t="s">
        <v>95</v>
      </c>
      <c r="F4" s="29" t="s">
        <v>96</v>
      </c>
      <c r="G4" s="29" t="s">
        <v>81</v>
      </c>
      <c r="H4" s="29" t="s">
        <v>82</v>
      </c>
      <c r="I4" s="29" t="s">
        <v>97</v>
      </c>
      <c r="J4" s="29" t="s">
        <v>98</v>
      </c>
      <c r="K4" s="29" t="s">
        <v>83</v>
      </c>
      <c r="L4" s="29" t="s">
        <v>84</v>
      </c>
    </row>
    <row r="5" spans="1:12" x14ac:dyDescent="0.25">
      <c r="A5" s="28">
        <v>0</v>
      </c>
      <c r="B5" s="28">
        <v>11</v>
      </c>
      <c r="C5" s="28" t="s">
        <v>17</v>
      </c>
      <c r="D5" s="28">
        <v>997</v>
      </c>
      <c r="E5" s="28" t="s">
        <v>99</v>
      </c>
      <c r="F5" s="28" t="s">
        <v>100</v>
      </c>
      <c r="G5" s="28" t="s">
        <v>101</v>
      </c>
      <c r="H5" s="28">
        <v>997</v>
      </c>
      <c r="I5" s="28">
        <v>994</v>
      </c>
      <c r="J5" s="28" t="s">
        <v>99</v>
      </c>
      <c r="K5" s="28">
        <v>16</v>
      </c>
      <c r="L5" s="28">
        <v>3.8703179106999999</v>
      </c>
    </row>
    <row r="6" spans="1:12" x14ac:dyDescent="0.25">
      <c r="A6" s="28">
        <v>1</v>
      </c>
      <c r="B6" s="28">
        <v>12</v>
      </c>
      <c r="C6" s="28" t="s">
        <v>102</v>
      </c>
      <c r="D6" s="28">
        <v>127</v>
      </c>
      <c r="E6" s="28" t="s">
        <v>18</v>
      </c>
      <c r="F6" s="28" t="s">
        <v>100</v>
      </c>
      <c r="G6" s="28" t="s">
        <v>101</v>
      </c>
      <c r="H6" s="28">
        <v>997</v>
      </c>
      <c r="I6" s="28">
        <v>994</v>
      </c>
      <c r="J6" s="28" t="s">
        <v>99</v>
      </c>
      <c r="K6" s="28">
        <v>2</v>
      </c>
      <c r="L6" s="28">
        <v>0.24243552639999999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7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104</v>
      </c>
    </row>
    <row r="4" spans="1:12" x14ac:dyDescent="0.25">
      <c r="A4" s="29" t="s">
        <v>77</v>
      </c>
      <c r="B4" s="29" t="s">
        <v>92</v>
      </c>
      <c r="C4" s="29" t="s">
        <v>93</v>
      </c>
      <c r="D4" s="29" t="s">
        <v>94</v>
      </c>
      <c r="E4" s="29" t="s">
        <v>95</v>
      </c>
      <c r="F4" s="29" t="s">
        <v>96</v>
      </c>
      <c r="G4" s="29" t="s">
        <v>81</v>
      </c>
      <c r="H4" s="29" t="s">
        <v>82</v>
      </c>
      <c r="I4" s="29" t="s">
        <v>97</v>
      </c>
      <c r="J4" s="29" t="s">
        <v>98</v>
      </c>
      <c r="K4" s="29" t="s">
        <v>83</v>
      </c>
      <c r="L4" s="29" t="s">
        <v>105</v>
      </c>
    </row>
    <row r="5" spans="1:12" x14ac:dyDescent="0.25">
      <c r="A5" s="28">
        <v>0</v>
      </c>
      <c r="B5" s="28">
        <v>211</v>
      </c>
      <c r="C5" s="28" t="s">
        <v>106</v>
      </c>
      <c r="D5" s="28">
        <v>21121</v>
      </c>
      <c r="E5" s="28" t="s">
        <v>20</v>
      </c>
      <c r="F5" s="28" t="s">
        <v>100</v>
      </c>
      <c r="G5" s="28" t="s">
        <v>99</v>
      </c>
      <c r="H5" s="28">
        <v>997</v>
      </c>
      <c r="I5" s="28">
        <v>994</v>
      </c>
      <c r="J5" s="28" t="s">
        <v>99</v>
      </c>
      <c r="K5" s="28">
        <v>21</v>
      </c>
      <c r="L5" s="28">
        <v>39.309856469000003</v>
      </c>
    </row>
    <row r="6" spans="1:12" x14ac:dyDescent="0.25">
      <c r="A6" s="28">
        <v>1</v>
      </c>
      <c r="B6" s="28">
        <v>211</v>
      </c>
      <c r="C6" s="28" t="s">
        <v>106</v>
      </c>
      <c r="D6" s="28">
        <v>21122</v>
      </c>
      <c r="E6" s="28" t="s">
        <v>22</v>
      </c>
      <c r="F6" s="28" t="s">
        <v>100</v>
      </c>
      <c r="G6" s="28" t="s">
        <v>99</v>
      </c>
      <c r="H6" s="28">
        <v>997</v>
      </c>
      <c r="I6" s="28">
        <v>994</v>
      </c>
      <c r="J6" s="28" t="s">
        <v>99</v>
      </c>
      <c r="K6" s="28">
        <v>317</v>
      </c>
      <c r="L6" s="28">
        <v>71.0281652038</v>
      </c>
    </row>
    <row r="7" spans="1:12" x14ac:dyDescent="0.25">
      <c r="A7" s="28">
        <v>2</v>
      </c>
      <c r="B7" s="28">
        <v>211</v>
      </c>
      <c r="C7" s="28" t="s">
        <v>106</v>
      </c>
      <c r="D7" s="28">
        <v>21124</v>
      </c>
      <c r="E7" s="28" t="s">
        <v>23</v>
      </c>
      <c r="F7" s="28" t="s">
        <v>100</v>
      </c>
      <c r="G7" s="28" t="s">
        <v>99</v>
      </c>
      <c r="H7" s="28">
        <v>997</v>
      </c>
      <c r="I7" s="28">
        <v>994</v>
      </c>
      <c r="J7" s="28" t="s">
        <v>99</v>
      </c>
      <c r="K7" s="28">
        <v>353</v>
      </c>
      <c r="L7" s="28">
        <v>249.939427631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"/>
  <sheetViews>
    <sheetView workbookViewId="0"/>
  </sheetViews>
  <sheetFormatPr baseColWidth="10" defaultColWidth="9.140625" defaultRowHeight="15" x14ac:dyDescent="0.25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25">
      <c r="B1" s="37" t="s">
        <v>5</v>
      </c>
    </row>
    <row r="2" spans="1:12" x14ac:dyDescent="0.25">
      <c r="B2" s="37" t="s">
        <v>107</v>
      </c>
    </row>
    <row r="4" spans="1:12" x14ac:dyDescent="0.25">
      <c r="A4" s="29" t="s">
        <v>77</v>
      </c>
      <c r="B4" s="29" t="s">
        <v>92</v>
      </c>
      <c r="C4" s="29" t="s">
        <v>93</v>
      </c>
      <c r="D4" s="29" t="s">
        <v>94</v>
      </c>
      <c r="E4" s="29" t="s">
        <v>95</v>
      </c>
      <c r="F4" s="29" t="s">
        <v>96</v>
      </c>
      <c r="G4" s="29" t="s">
        <v>81</v>
      </c>
      <c r="H4" s="29" t="s">
        <v>82</v>
      </c>
      <c r="I4" s="29" t="s">
        <v>97</v>
      </c>
      <c r="J4" s="29" t="s">
        <v>98</v>
      </c>
      <c r="K4" s="29" t="s">
        <v>83</v>
      </c>
      <c r="L4" s="29" t="s">
        <v>105</v>
      </c>
    </row>
    <row r="5" spans="1:12" x14ac:dyDescent="0.25">
      <c r="A5" s="28">
        <v>0</v>
      </c>
      <c r="B5" s="28">
        <v>211</v>
      </c>
      <c r="C5" s="28" t="s">
        <v>106</v>
      </c>
      <c r="D5" s="28">
        <v>21121</v>
      </c>
      <c r="E5" s="28" t="s">
        <v>20</v>
      </c>
      <c r="F5" s="28" t="s">
        <v>100</v>
      </c>
      <c r="G5" s="28" t="s">
        <v>99</v>
      </c>
      <c r="H5" s="28">
        <v>997</v>
      </c>
      <c r="I5" s="28">
        <v>994</v>
      </c>
      <c r="J5" s="28" t="s">
        <v>99</v>
      </c>
      <c r="K5" s="28">
        <v>7</v>
      </c>
      <c r="L5" s="28">
        <v>2.7230046788000002</v>
      </c>
    </row>
    <row r="6" spans="1:12" x14ac:dyDescent="0.25">
      <c r="A6" s="28">
        <v>1</v>
      </c>
      <c r="B6" s="28">
        <v>211</v>
      </c>
      <c r="C6" s="28" t="s">
        <v>106</v>
      </c>
      <c r="D6" s="28">
        <v>21122</v>
      </c>
      <c r="E6" s="28" t="s">
        <v>22</v>
      </c>
      <c r="F6" s="28" t="s">
        <v>100</v>
      </c>
      <c r="G6" s="28" t="s">
        <v>99</v>
      </c>
      <c r="H6" s="28">
        <v>997</v>
      </c>
      <c r="I6" s="28">
        <v>994</v>
      </c>
      <c r="J6" s="28" t="s">
        <v>99</v>
      </c>
      <c r="K6" s="28">
        <v>25</v>
      </c>
      <c r="L6" s="28">
        <v>3.0427658272000002</v>
      </c>
    </row>
    <row r="7" spans="1:12" x14ac:dyDescent="0.25">
      <c r="A7" s="28">
        <v>2</v>
      </c>
      <c r="B7" s="28">
        <v>211</v>
      </c>
      <c r="C7" s="28" t="s">
        <v>106</v>
      </c>
      <c r="D7" s="28">
        <v>21124</v>
      </c>
      <c r="E7" s="28" t="s">
        <v>23</v>
      </c>
      <c r="F7" s="28" t="s">
        <v>100</v>
      </c>
      <c r="G7" s="28" t="s">
        <v>99</v>
      </c>
      <c r="H7" s="28">
        <v>997</v>
      </c>
      <c r="I7" s="28">
        <v>994</v>
      </c>
      <c r="J7" s="28" t="s">
        <v>99</v>
      </c>
      <c r="K7" s="28">
        <v>47</v>
      </c>
      <c r="L7" s="28">
        <v>13.953442154899999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Info_Delineation</vt:lpstr>
      <vt:lpstr>Delineation</vt:lpstr>
      <vt:lpstr>Pop_Statistics</vt:lpstr>
      <vt:lpstr>_observedEventA_v1_aoi</vt:lpstr>
      <vt:lpstr>_observedEventP_v1_aoi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2025-07-23T17:45:57Z</dcterms:modified>
</cp:coreProperties>
</file>