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28\S28_FAST\RMS\EMSR820\EMSR820-AOI-01-KRIONERI\03MAPS\output\EMSR820\AOI01\DEL_PRODUCT\FCT\EMSR820_AOI01_DEL_PRODUCT_v1\20250727_stats_del\"/>
    </mc:Choice>
  </mc:AlternateContent>
  <bookViews>
    <workbookView xWindow="0" yWindow="0" windowWidth="21576" windowHeight="8520" activeTab="1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facilitiesL_v1_aoi" sheetId="12" r:id="rId12"/>
    <sheet name="_facilitiesL_v1_aff" sheetId="13" r:id="rId13"/>
    <sheet name="_naturalLandUseA_v1_aoi" sheetId="14" r:id="rId14"/>
    <sheet name="_naturalLandUseA_v1_aff" sheetId="15" r:id="rId15"/>
  </sheets>
  <calcPr calcId="162913"/>
</workbook>
</file>

<file path=xl/calcChain.xml><?xml version="1.0" encoding="utf-8"?>
<calcChain xmlns="http://schemas.openxmlformats.org/spreadsheetml/2006/main">
  <c r="B60" i="2" l="1"/>
  <c r="B59" i="2"/>
  <c r="H4" i="3" l="1"/>
  <c r="B56" i="2"/>
  <c r="B53" i="2"/>
  <c r="B52" i="2"/>
  <c r="B36" i="2"/>
  <c r="B35" i="2"/>
</calcChain>
</file>

<file path=xl/sharedStrings.xml><?xml version="1.0" encoding="utf-8"?>
<sst xmlns="http://schemas.openxmlformats.org/spreadsheetml/2006/main" count="451" uniqueCount="129">
  <si>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</si>
  <si>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</si>
  <si>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</si>
  <si>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</si>
  <si>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</si>
  <si>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EMSR820 AOI: 01 Krioneri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</si>
  <si>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</si>
  <si>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</si>
  <si>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</si>
  <si>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</si>
  <si>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</si>
  <si>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</si>
  <si>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</si>
  <si>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</si>
  <si>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</si>
  <si>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</si>
  <si>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</si>
  <si>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</si>
  <si>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</si>
  <si>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School, university and research buildings</t>
  </si>
  <si>
    <t>Military</t>
  </si>
  <si>
    <t>Cemetery</t>
  </si>
  <si>
    <t>Transportation</t>
  </si>
  <si>
    <t>Helipad</t>
  </si>
  <si>
    <t>Highways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</si>
  <si>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</si>
  <si>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</si>
  <si>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</si>
  <si>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</si>
  <si>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</si>
  <si>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</si>
  <si>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</si>
  <si>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Settling Basin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</si>
  <si>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</si>
  <si>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</si>
  <si>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</si>
  <si>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</si>
  <si>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</si>
  <si>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</si>
  <si>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</si>
  <si>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Heterogeneous agricultural areas </t>
  </si>
  <si>
    <t xml:space="preserve">Forests </t>
  </si>
  <si>
    <t>Other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</si>
  <si>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</si>
  <si>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</si>
  <si>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</si>
  <si>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</si>
  <si>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</si>
  <si>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</si>
  <si>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</si>
  <si>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</si>
  <si>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</si>
  <si>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</si>
  <si>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</si>
  <si>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</si>
  <si>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</si>
  <si>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</si>
  <si>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AOI: 01 Krioneri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</si>
  <si>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</si>
  <si>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</si>
  <si>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</si>
  <si>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</si>
  <si>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</si>
  <si>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</si>
  <si>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</si>
  <si>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</si>
  <si>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</si>
  <si>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</si>
  <si>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</si>
  <si>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</si>
  <si>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</si>
  <si>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</si>
  <si>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</si>
  <si>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</si>
  <si>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</si>
  <si>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</si>
  <si>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</si>
  <si>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</si>
  <si>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</si>
  <si>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</si>
  <si>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</si>
  <si>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</si>
  <si>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</si>
  <si>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</si>
  <si>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</si>
  <si>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</si>
  <si>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</si>
  <si>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</si>
  <si>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</si>
  <si>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</si>
  <si>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</si>
  <si>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</si>
  <si>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</si>
  <si>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</si>
  <si>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</si>
  <si>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</si>
  <si>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</si>
  <si>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</si>
  <si>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</si>
  <si>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</si>
  <si>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</si>
  <si>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</si>
  <si>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</si>
  <si>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</si>
  <si>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</si>
  <si>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</si>
  <si>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</si>
  <si>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</si>
  <si>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</si>
  <si>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</si>
  <si>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</si>
  <si>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</si>
  <si>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</si>
  <si>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</si>
  <si>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</si>
  <si>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</si>
  <si>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</si>
  <si>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</si>
  <si>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</si>
  <si>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</si>
  <si>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</si>
  <si>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</si>
  <si>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</si>
  <si>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</si>
  <si>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Heterogeneous agricultural areas</t>
  </si>
  <si>
    <t>Not Affected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</si>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</sst>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0" fillId="0" borderId="0" xfId="0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36</xdr:row>
      <xdr:rowOff>0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61</xdr:row>
      <xdr:rowOff>163286</xdr:rowOff>
    </xdr:from>
    <xdr:ext cx="2381250" cy="457200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12321" y="11783786"/>
          <a:ext cx="2381250" cy="45720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60</xdr:row>
      <xdr:rowOff>163286</xdr:rowOff>
    </xdr:from>
    <xdr:ext cx="1533525" cy="619125"/>
    <xdr:pic>
      <xdr:nvPicPr>
        <xdr:cNvPr id="4" name="Image 3" descr="Picture"/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803571" y="11593286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9"/>
  <sheetViews>
    <sheetView workbookViewId="0"/>
  </sheetViews>
  <sheetFormatPr baseColWidth="10" defaultColWidth="11.44140625" defaultRowHeight="14.4"/>
  <cols>
    <col min="2" max="2" width="154.664062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3" t="s">
        <v>1</v>
      </c>
    </row>
    <row r="5" spans="2:2" ht="15.75" customHeight="1">
      <c r="B5" s="23" t="s">
        <v>2</v>
      </c>
    </row>
    <row r="6" spans="2:2" ht="15.75" customHeight="1">
      <c r="B6" s="23"/>
    </row>
    <row r="7" spans="2:2" ht="15.75" customHeight="1">
      <c r="B7" s="23" t="s">
        <v>3</v>
      </c>
    </row>
    <row r="8" spans="2:2" ht="15.75" customHeight="1">
      <c r="B8" s="23"/>
    </row>
    <row r="9" spans="2:2" ht="30.75" customHeight="1">
      <c r="B9" s="24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114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215</v>
      </c>
      <c r="C5" s="62" t="s">
        <v>115</v>
      </c>
      <c r="D5" s="62">
        <v>21512</v>
      </c>
      <c r="E5" s="62" t="s">
        <v>32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0.10366444599999999</v>
      </c>
    </row>
    <row r="6" spans="1:12">
      <c r="A6" s="62">
        <v>1</v>
      </c>
      <c r="B6" s="62">
        <v>23</v>
      </c>
      <c r="C6" s="62" t="s">
        <v>116</v>
      </c>
      <c r="D6" s="62">
        <v>2301</v>
      </c>
      <c r="E6" s="62" t="s">
        <v>33</v>
      </c>
      <c r="F6" s="62" t="s">
        <v>103</v>
      </c>
      <c r="G6" s="62" t="s">
        <v>102</v>
      </c>
      <c r="H6" s="62">
        <v>997</v>
      </c>
      <c r="I6" s="62">
        <v>994</v>
      </c>
      <c r="J6" s="62" t="s">
        <v>102</v>
      </c>
      <c r="K6" s="62">
        <v>1</v>
      </c>
      <c r="L6" s="62">
        <v>0.60935091990000001</v>
      </c>
    </row>
    <row r="7" spans="1:12">
      <c r="A7" s="62">
        <v>2</v>
      </c>
      <c r="B7" s="62">
        <v>23</v>
      </c>
      <c r="C7" s="62" t="s">
        <v>116</v>
      </c>
      <c r="D7" s="62">
        <v>2302</v>
      </c>
      <c r="E7" s="62" t="s">
        <v>34</v>
      </c>
      <c r="F7" s="62" t="s">
        <v>103</v>
      </c>
      <c r="G7" s="62" t="s">
        <v>102</v>
      </c>
      <c r="H7" s="62">
        <v>997</v>
      </c>
      <c r="I7" s="62">
        <v>994</v>
      </c>
      <c r="J7" s="62" t="s">
        <v>102</v>
      </c>
      <c r="K7" s="62">
        <v>2</v>
      </c>
      <c r="L7" s="62">
        <v>1.0365890576000001</v>
      </c>
    </row>
    <row r="8" spans="1:12">
      <c r="A8" s="62">
        <v>3</v>
      </c>
      <c r="B8" s="62">
        <v>24</v>
      </c>
      <c r="C8" s="62" t="s">
        <v>117</v>
      </c>
      <c r="D8" s="62">
        <v>241</v>
      </c>
      <c r="E8" s="62" t="s">
        <v>35</v>
      </c>
      <c r="F8" s="62" t="s">
        <v>103</v>
      </c>
      <c r="G8" s="62" t="s">
        <v>102</v>
      </c>
      <c r="H8" s="62">
        <v>997</v>
      </c>
      <c r="I8" s="62">
        <v>994</v>
      </c>
      <c r="J8" s="62" t="s">
        <v>102</v>
      </c>
      <c r="K8" s="62">
        <v>25</v>
      </c>
      <c r="L8" s="62">
        <v>11.5129435606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118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24</v>
      </c>
      <c r="C5" s="62" t="s">
        <v>117</v>
      </c>
      <c r="D5" s="62">
        <v>241</v>
      </c>
      <c r="E5" s="62" t="s">
        <v>35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0.12724383759999999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119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110</v>
      </c>
    </row>
    <row r="5" spans="1:12">
      <c r="A5" s="62">
        <v>0</v>
      </c>
      <c r="B5" s="62">
        <v>22</v>
      </c>
      <c r="C5" s="62" t="s">
        <v>120</v>
      </c>
      <c r="D5" s="62">
        <v>221</v>
      </c>
      <c r="E5" s="62" t="s">
        <v>36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11</v>
      </c>
      <c r="L5" s="62">
        <v>31.9146113147</v>
      </c>
    </row>
    <row r="6" spans="1:12">
      <c r="A6" s="62">
        <v>1</v>
      </c>
      <c r="B6" s="62">
        <v>22</v>
      </c>
      <c r="C6" s="62" t="s">
        <v>120</v>
      </c>
      <c r="D6" s="62">
        <v>222</v>
      </c>
      <c r="E6" s="62" t="s">
        <v>37</v>
      </c>
      <c r="F6" s="62" t="s">
        <v>103</v>
      </c>
      <c r="G6" s="62" t="s">
        <v>102</v>
      </c>
      <c r="H6" s="62">
        <v>997</v>
      </c>
      <c r="I6" s="62">
        <v>994</v>
      </c>
      <c r="J6" s="62" t="s">
        <v>102</v>
      </c>
      <c r="K6" s="62">
        <v>1</v>
      </c>
      <c r="L6" s="62">
        <v>0.19434099120000001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121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110</v>
      </c>
    </row>
    <row r="5" spans="1:12">
      <c r="A5" s="62">
        <v>0</v>
      </c>
      <c r="B5" s="62">
        <v>22</v>
      </c>
      <c r="C5" s="62" t="s">
        <v>120</v>
      </c>
      <c r="D5" s="62">
        <v>221</v>
      </c>
      <c r="E5" s="62" t="s">
        <v>36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4</v>
      </c>
      <c r="L5" s="62">
        <v>1.8229658214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122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2</v>
      </c>
      <c r="C5" s="62" t="s">
        <v>123</v>
      </c>
      <c r="D5" s="62">
        <v>24</v>
      </c>
      <c r="E5" s="62" t="s">
        <v>124</v>
      </c>
      <c r="F5" s="62" t="s">
        <v>125</v>
      </c>
      <c r="G5" s="62" t="s">
        <v>102</v>
      </c>
      <c r="H5" s="62">
        <v>997</v>
      </c>
      <c r="I5" s="62">
        <v>992</v>
      </c>
      <c r="J5" s="62" t="s">
        <v>102</v>
      </c>
      <c r="K5" s="62">
        <v>13</v>
      </c>
      <c r="L5" s="62">
        <v>832.849615169</v>
      </c>
    </row>
    <row r="6" spans="1:12">
      <c r="A6" s="62">
        <v>1</v>
      </c>
      <c r="B6" s="62">
        <v>3</v>
      </c>
      <c r="C6" s="62" t="s">
        <v>126</v>
      </c>
      <c r="D6" s="62">
        <v>31</v>
      </c>
      <c r="E6" s="62" t="s">
        <v>127</v>
      </c>
      <c r="F6" s="62" t="s">
        <v>125</v>
      </c>
      <c r="G6" s="62" t="s">
        <v>102</v>
      </c>
      <c r="H6" s="62">
        <v>997</v>
      </c>
      <c r="I6" s="62">
        <v>992</v>
      </c>
      <c r="J6" s="62" t="s">
        <v>102</v>
      </c>
      <c r="K6" s="62">
        <v>5</v>
      </c>
      <c r="L6" s="62">
        <v>1482.15245323</v>
      </c>
    </row>
    <row r="7" spans="1:12">
      <c r="A7" s="62">
        <v>2</v>
      </c>
      <c r="B7" s="62">
        <v>3</v>
      </c>
      <c r="C7" s="62" t="s">
        <v>126</v>
      </c>
      <c r="D7" s="62">
        <v>32</v>
      </c>
      <c r="E7" s="62" t="s">
        <v>39</v>
      </c>
      <c r="F7" s="62" t="s">
        <v>125</v>
      </c>
      <c r="G7" s="62" t="s">
        <v>102</v>
      </c>
      <c r="H7" s="62">
        <v>997</v>
      </c>
      <c r="I7" s="62">
        <v>992</v>
      </c>
      <c r="J7" s="62" t="s">
        <v>102</v>
      </c>
      <c r="K7" s="62">
        <v>2</v>
      </c>
      <c r="L7" s="62">
        <v>1054.73205336</v>
      </c>
    </row>
    <row r="8" spans="1:12">
      <c r="A8" s="62">
        <v>3</v>
      </c>
      <c r="B8" s="62">
        <v>998</v>
      </c>
      <c r="C8" s="62" t="s">
        <v>42</v>
      </c>
      <c r="D8" s="62">
        <v>998</v>
      </c>
      <c r="E8" s="62" t="s">
        <v>42</v>
      </c>
      <c r="F8" s="62" t="s">
        <v>125</v>
      </c>
      <c r="G8" s="62" t="s">
        <v>102</v>
      </c>
      <c r="H8" s="62">
        <v>997</v>
      </c>
      <c r="I8" s="62">
        <v>992</v>
      </c>
      <c r="J8" s="62" t="s">
        <v>102</v>
      </c>
      <c r="K8" s="62">
        <v>8</v>
      </c>
      <c r="L8" s="62">
        <v>710.68889457099999</v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128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2</v>
      </c>
      <c r="C5" s="62" t="s">
        <v>123</v>
      </c>
      <c r="D5" s="62">
        <v>24</v>
      </c>
      <c r="E5" s="62" t="s">
        <v>124</v>
      </c>
      <c r="F5" s="62" t="s">
        <v>125</v>
      </c>
      <c r="G5" s="62" t="s">
        <v>102</v>
      </c>
      <c r="H5" s="62">
        <v>997</v>
      </c>
      <c r="I5" s="62">
        <v>992</v>
      </c>
      <c r="J5" s="62" t="s">
        <v>102</v>
      </c>
      <c r="K5" s="62">
        <v>2</v>
      </c>
      <c r="L5" s="62">
        <v>66.506037841400001</v>
      </c>
    </row>
    <row r="6" spans="1:12">
      <c r="A6" s="62">
        <v>1</v>
      </c>
      <c r="B6" s="62">
        <v>3</v>
      </c>
      <c r="C6" s="62" t="s">
        <v>126</v>
      </c>
      <c r="D6" s="62">
        <v>31</v>
      </c>
      <c r="E6" s="62" t="s">
        <v>127</v>
      </c>
      <c r="F6" s="62" t="s">
        <v>125</v>
      </c>
      <c r="G6" s="62" t="s">
        <v>102</v>
      </c>
      <c r="H6" s="62">
        <v>997</v>
      </c>
      <c r="I6" s="62">
        <v>992</v>
      </c>
      <c r="J6" s="62" t="s">
        <v>102</v>
      </c>
      <c r="K6" s="62">
        <v>1</v>
      </c>
      <c r="L6" s="62">
        <v>35.638586027899997</v>
      </c>
    </row>
    <row r="7" spans="1:12">
      <c r="A7" s="62">
        <v>2</v>
      </c>
      <c r="B7" s="62">
        <v>3</v>
      </c>
      <c r="C7" s="62" t="s">
        <v>126</v>
      </c>
      <c r="D7" s="62">
        <v>32</v>
      </c>
      <c r="E7" s="62" t="s">
        <v>39</v>
      </c>
      <c r="F7" s="62" t="s">
        <v>125</v>
      </c>
      <c r="G7" s="62" t="s">
        <v>102</v>
      </c>
      <c r="H7" s="62">
        <v>997</v>
      </c>
      <c r="I7" s="62">
        <v>992</v>
      </c>
      <c r="J7" s="62" t="s">
        <v>102</v>
      </c>
      <c r="K7" s="62">
        <v>1</v>
      </c>
      <c r="L7" s="62">
        <v>122.628810167</v>
      </c>
    </row>
    <row r="8" spans="1:12">
      <c r="A8" s="62">
        <v>3</v>
      </c>
      <c r="B8" s="62">
        <v>998</v>
      </c>
      <c r="C8" s="62" t="s">
        <v>42</v>
      </c>
      <c r="D8" s="62">
        <v>998</v>
      </c>
      <c r="E8" s="62" t="s">
        <v>42</v>
      </c>
      <c r="F8" s="62" t="s">
        <v>125</v>
      </c>
      <c r="G8" s="62" t="s">
        <v>102</v>
      </c>
      <c r="H8" s="62">
        <v>997</v>
      </c>
      <c r="I8" s="62">
        <v>992</v>
      </c>
      <c r="J8" s="62" t="s">
        <v>102</v>
      </c>
      <c r="K8" s="62">
        <v>4</v>
      </c>
      <c r="L8" s="62">
        <v>2.0896560452999999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6"/>
  <sheetViews>
    <sheetView showGridLines="0" tabSelected="1" topLeftCell="A40" zoomScaleNormal="100" workbookViewId="0">
      <selection activeCell="B61" sqref="B61"/>
    </sheetView>
  </sheetViews>
  <sheetFormatPr baseColWidth="10" defaultColWidth="9.109375" defaultRowHeight="14.4"/>
  <cols>
    <col min="1" max="1" width="9.109375" style="2" customWidth="1"/>
    <col min="2" max="2" width="28.109375" style="2" customWidth="1"/>
    <col min="3" max="3" width="57" style="16" customWidth="1"/>
    <col min="4" max="4" width="7.6640625" style="9" bestFit="1" customWidth="1"/>
    <col min="5" max="5" width="11" style="9" customWidth="1"/>
    <col min="6" max="6" width="11.44140625" style="10" bestFit="1" customWidth="1"/>
    <col min="7" max="8" width="9.109375" style="2" customWidth="1"/>
    <col min="9" max="9" width="56" style="2" bestFit="1" customWidth="1"/>
    <col min="10" max="10" width="7.6640625" style="2" bestFit="1" customWidth="1"/>
    <col min="11" max="11" width="11.44140625" style="2" bestFit="1" customWidth="1"/>
    <col min="12" max="27" width="9.109375" style="2" customWidth="1"/>
    <col min="28" max="28" width="9.109375" style="1" customWidth="1"/>
    <col min="29" max="16384" width="9.109375" style="1"/>
  </cols>
  <sheetData>
    <row r="1" spans="1:11">
      <c r="A1" s="14"/>
      <c r="B1" s="35" t="s">
        <v>5</v>
      </c>
    </row>
    <row r="3" spans="1:11">
      <c r="B3" s="26" t="s">
        <v>6</v>
      </c>
      <c r="C3" s="27"/>
      <c r="D3" s="27"/>
      <c r="E3" s="27"/>
      <c r="F3" s="28"/>
      <c r="G3" s="25"/>
      <c r="H3" s="25"/>
      <c r="I3" s="12"/>
      <c r="J3" s="12"/>
      <c r="K3" s="12"/>
    </row>
    <row r="4" spans="1:11">
      <c r="B4" s="18"/>
      <c r="C4" s="77" t="s">
        <v>7</v>
      </c>
      <c r="D4" s="78"/>
      <c r="E4" s="22" t="s">
        <v>8</v>
      </c>
      <c r="F4" s="19" t="s">
        <v>9</v>
      </c>
      <c r="G4" s="25"/>
      <c r="H4" s="25"/>
      <c r="I4" s="17"/>
      <c r="J4" s="17"/>
      <c r="K4" s="4"/>
    </row>
    <row r="5" spans="1:11">
      <c r="B5" s="30" t="s">
        <v>10</v>
      </c>
      <c r="C5" s="30"/>
      <c r="D5" s="31" t="s">
        <v>11</v>
      </c>
      <c r="E5" s="30"/>
      <c r="F5" s="32">
        <v>226.86309032099999</v>
      </c>
    </row>
    <row r="6" spans="1:11">
      <c r="B6" s="37" t="s">
        <v>12</v>
      </c>
      <c r="C6" s="38" t="s">
        <v>13</v>
      </c>
      <c r="D6" s="38"/>
      <c r="E6" s="59">
        <v>80</v>
      </c>
      <c r="F6" s="60">
        <v>8400</v>
      </c>
      <c r="G6" s="25"/>
      <c r="H6" s="25"/>
      <c r="I6" s="3"/>
      <c r="J6" s="3"/>
      <c r="K6" s="5"/>
    </row>
    <row r="7" spans="1:11">
      <c r="B7" s="33" t="s">
        <v>14</v>
      </c>
      <c r="C7" s="39" t="s">
        <v>15</v>
      </c>
      <c r="D7" s="34" t="s">
        <v>11</v>
      </c>
      <c r="E7" s="40">
        <v>1.6256142933</v>
      </c>
      <c r="F7" s="40">
        <v>116.387437693</v>
      </c>
      <c r="G7" s="25"/>
      <c r="H7" s="25"/>
      <c r="I7" s="6"/>
      <c r="J7" s="17"/>
      <c r="K7" s="7"/>
    </row>
    <row r="8" spans="1:11">
      <c r="B8" s="41"/>
      <c r="C8" s="42" t="s">
        <v>16</v>
      </c>
      <c r="D8" s="43" t="s">
        <v>11</v>
      </c>
      <c r="E8" s="44">
        <v>0</v>
      </c>
      <c r="F8" s="44">
        <v>0.65308907130000005</v>
      </c>
      <c r="G8" s="25"/>
      <c r="H8" s="25"/>
      <c r="I8" s="6"/>
      <c r="J8" s="17"/>
      <c r="K8" s="7"/>
    </row>
    <row r="9" spans="1:11">
      <c r="B9" s="41"/>
      <c r="C9" s="42" t="s">
        <v>17</v>
      </c>
      <c r="D9" s="43" t="s">
        <v>11</v>
      </c>
      <c r="E9" s="44">
        <v>0</v>
      </c>
      <c r="F9" s="44">
        <v>0.4249019913</v>
      </c>
      <c r="G9" s="25"/>
      <c r="H9" s="25"/>
      <c r="I9" s="25"/>
      <c r="J9" s="17"/>
      <c r="K9" s="7"/>
    </row>
    <row r="10" spans="1:11">
      <c r="B10" s="41"/>
      <c r="C10" s="42" t="s">
        <v>18</v>
      </c>
      <c r="D10" s="43" t="s">
        <v>11</v>
      </c>
      <c r="E10" s="44">
        <v>0.82122423060000005</v>
      </c>
      <c r="F10" s="44">
        <v>154.381873012</v>
      </c>
      <c r="G10" s="25"/>
      <c r="H10" s="25"/>
      <c r="I10" s="25"/>
      <c r="J10" s="17"/>
      <c r="K10" s="8"/>
    </row>
    <row r="11" spans="1:11">
      <c r="B11" s="41"/>
      <c r="C11" s="42" t="s">
        <v>19</v>
      </c>
      <c r="D11" s="43" t="s">
        <v>11</v>
      </c>
      <c r="E11" s="44">
        <v>0</v>
      </c>
      <c r="F11" s="44">
        <v>0.4309786686</v>
      </c>
      <c r="G11" s="25"/>
      <c r="H11" s="25"/>
      <c r="I11" s="25"/>
      <c r="J11" s="17"/>
      <c r="K11" s="8"/>
    </row>
    <row r="12" spans="1:11">
      <c r="B12" s="41"/>
      <c r="C12" s="42" t="s">
        <v>20</v>
      </c>
      <c r="D12" s="43" t="s">
        <v>11</v>
      </c>
      <c r="E12" s="44">
        <v>6.0081859236000001</v>
      </c>
      <c r="F12" s="44">
        <v>85.183717078300006</v>
      </c>
    </row>
    <row r="13" spans="1:11">
      <c r="B13" s="45"/>
      <c r="C13" s="46" t="s">
        <v>21</v>
      </c>
      <c r="D13" s="47" t="s">
        <v>11</v>
      </c>
      <c r="E13" s="48">
        <v>0</v>
      </c>
      <c r="F13" s="48">
        <v>1.6199075344</v>
      </c>
    </row>
    <row r="14" spans="1:11">
      <c r="B14" s="33" t="s">
        <v>22</v>
      </c>
      <c r="C14" s="49" t="s">
        <v>23</v>
      </c>
      <c r="D14" s="34" t="s">
        <v>11</v>
      </c>
      <c r="E14" s="40">
        <v>0</v>
      </c>
      <c r="F14" s="40">
        <v>1.7413391600000001E-2</v>
      </c>
    </row>
    <row r="15" spans="1:11">
      <c r="B15" s="41"/>
      <c r="C15" s="42" t="s">
        <v>24</v>
      </c>
      <c r="D15" s="43" t="s">
        <v>25</v>
      </c>
      <c r="E15" s="44">
        <v>0</v>
      </c>
      <c r="F15" s="44">
        <v>17.354227864799999</v>
      </c>
    </row>
    <row r="16" spans="1:11">
      <c r="B16" s="41"/>
      <c r="C16" s="42" t="s">
        <v>26</v>
      </c>
      <c r="D16" s="43" t="s">
        <v>25</v>
      </c>
      <c r="E16" s="44">
        <v>0</v>
      </c>
      <c r="F16" s="44">
        <v>0.74532134370000003</v>
      </c>
    </row>
    <row r="17" spans="2:6">
      <c r="B17" s="41"/>
      <c r="C17" s="42" t="s">
        <v>27</v>
      </c>
      <c r="D17" s="43" t="s">
        <v>25</v>
      </c>
      <c r="E17" s="44">
        <v>0</v>
      </c>
      <c r="F17" s="44">
        <v>28.858219291200001</v>
      </c>
    </row>
    <row r="18" spans="2:6">
      <c r="B18" s="41"/>
      <c r="C18" s="42" t="s">
        <v>28</v>
      </c>
      <c r="D18" s="43" t="s">
        <v>25</v>
      </c>
      <c r="E18" s="44">
        <v>2.0820704617999999</v>
      </c>
      <c r="F18" s="44">
        <v>115.804744187</v>
      </c>
    </row>
    <row r="19" spans="2:6">
      <c r="B19" s="41"/>
      <c r="C19" s="42" t="s">
        <v>29</v>
      </c>
      <c r="D19" s="43" t="s">
        <v>25</v>
      </c>
      <c r="E19" s="44">
        <v>8.9318232428000002</v>
      </c>
      <c r="F19" s="44">
        <v>146.72264066599999</v>
      </c>
    </row>
    <row r="20" spans="2:6">
      <c r="B20" s="45"/>
      <c r="C20" s="46" t="s">
        <v>30</v>
      </c>
      <c r="D20" s="47" t="s">
        <v>25</v>
      </c>
      <c r="E20" s="48">
        <v>0</v>
      </c>
      <c r="F20" s="48">
        <v>12.611733644699999</v>
      </c>
    </row>
    <row r="21" spans="2:6">
      <c r="B21" s="33" t="s">
        <v>31</v>
      </c>
      <c r="C21" s="49" t="s">
        <v>32</v>
      </c>
      <c r="D21" s="34" t="s">
        <v>11</v>
      </c>
      <c r="E21" s="40">
        <v>0</v>
      </c>
      <c r="F21" s="40">
        <v>0.10366444599999999</v>
      </c>
    </row>
    <row r="22" spans="2:6">
      <c r="B22" s="41"/>
      <c r="C22" s="42" t="s">
        <v>33</v>
      </c>
      <c r="D22" s="43" t="s">
        <v>11</v>
      </c>
      <c r="E22" s="44">
        <v>0</v>
      </c>
      <c r="F22" s="44">
        <v>0.60935091990000001</v>
      </c>
    </row>
    <row r="23" spans="2:6">
      <c r="B23" s="41"/>
      <c r="C23" s="42" t="s">
        <v>34</v>
      </c>
      <c r="D23" s="43" t="s">
        <v>11</v>
      </c>
      <c r="E23" s="44">
        <v>0</v>
      </c>
      <c r="F23" s="44">
        <v>1.0365890576000001</v>
      </c>
    </row>
    <row r="24" spans="2:6">
      <c r="B24" s="41"/>
      <c r="C24" s="42" t="s">
        <v>35</v>
      </c>
      <c r="D24" s="43" t="s">
        <v>11</v>
      </c>
      <c r="E24" s="44">
        <v>0.12724383759999999</v>
      </c>
      <c r="F24" s="44">
        <v>11.5129435606</v>
      </c>
    </row>
    <row r="25" spans="2:6">
      <c r="B25" s="41"/>
      <c r="C25" s="42" t="s">
        <v>36</v>
      </c>
      <c r="D25" s="43" t="s">
        <v>25</v>
      </c>
      <c r="E25" s="44">
        <v>1.8229658214</v>
      </c>
      <c r="F25" s="44">
        <v>31.9146113147</v>
      </c>
    </row>
    <row r="26" spans="2:6">
      <c r="B26" s="45"/>
      <c r="C26" s="46" t="s">
        <v>37</v>
      </c>
      <c r="D26" s="47" t="s">
        <v>25</v>
      </c>
      <c r="E26" s="48">
        <v>0</v>
      </c>
      <c r="F26" s="48">
        <v>0.19434099120000001</v>
      </c>
    </row>
    <row r="27" spans="2:6">
      <c r="B27" s="50" t="s">
        <v>38</v>
      </c>
      <c r="C27" s="51" t="s">
        <v>39</v>
      </c>
      <c r="D27" s="34" t="s">
        <v>11</v>
      </c>
      <c r="E27" s="40">
        <v>122.628810167</v>
      </c>
      <c r="F27" s="52">
        <v>1054.73205336</v>
      </c>
    </row>
    <row r="28" spans="2:6">
      <c r="B28" s="53"/>
      <c r="C28" s="54" t="s">
        <v>40</v>
      </c>
      <c r="D28" s="43" t="s">
        <v>11</v>
      </c>
      <c r="E28" s="44">
        <v>66.506037841400001</v>
      </c>
      <c r="F28" s="55">
        <v>832.849615169</v>
      </c>
    </row>
    <row r="29" spans="2:6">
      <c r="B29" s="53"/>
      <c r="C29" s="54" t="s">
        <v>41</v>
      </c>
      <c r="D29" s="43" t="s">
        <v>11</v>
      </c>
      <c r="E29" s="44">
        <v>35.638586027899997</v>
      </c>
      <c r="F29" s="55">
        <v>1482.15245323</v>
      </c>
    </row>
    <row r="30" spans="2:6">
      <c r="B30" s="56"/>
      <c r="C30" s="57" t="s">
        <v>42</v>
      </c>
      <c r="D30" s="47" t="s">
        <v>11</v>
      </c>
      <c r="E30" s="48">
        <v>2.0896560452999999</v>
      </c>
      <c r="F30" s="58">
        <v>710.68889457099999</v>
      </c>
    </row>
    <row r="31" spans="2:6">
      <c r="B31" s="11"/>
      <c r="C31" s="13"/>
      <c r="D31" s="17"/>
      <c r="E31" s="17"/>
      <c r="F31" s="8"/>
    </row>
    <row r="32" spans="2:6">
      <c r="B32" s="11"/>
      <c r="C32" s="13"/>
      <c r="D32" s="17"/>
      <c r="E32" s="17"/>
      <c r="F32" s="8"/>
    </row>
    <row r="33" spans="2:5">
      <c r="B33" s="61" t="s">
        <v>43</v>
      </c>
      <c r="C33" s="13"/>
      <c r="D33" s="17"/>
      <c r="E33" s="17"/>
    </row>
    <row r="34" spans="2:5">
      <c r="B34" s="62" t="s">
        <v>44</v>
      </c>
      <c r="C34" s="13"/>
      <c r="D34" s="17"/>
      <c r="E34" s="17"/>
    </row>
    <row r="35" spans="2:5">
      <c r="B35" s="63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5" s="13"/>
      <c r="D35" s="17"/>
      <c r="E35" s="17"/>
    </row>
    <row r="36" spans="2:5">
      <c r="B36" s="62" t="str">
        <f>CONCATENATE(CHAR(169)," European Union / Copernicus Emergency Management Service")</f>
        <v>© European Union / Copernicus Emergency Management Service</v>
      </c>
      <c r="C36" s="13"/>
      <c r="D36" s="17"/>
      <c r="E36" s="64" t="s">
        <v>45</v>
      </c>
    </row>
    <row r="37" spans="2:5">
      <c r="B37" s="11"/>
      <c r="C37" s="13"/>
      <c r="D37" s="17"/>
      <c r="E37" s="17"/>
    </row>
    <row r="38" spans="2:5">
      <c r="B38" s="11"/>
      <c r="C38" s="13"/>
      <c r="D38" s="17"/>
      <c r="E38" s="17"/>
    </row>
    <row r="39" spans="2:5">
      <c r="B39" s="61" t="s">
        <v>46</v>
      </c>
      <c r="C39" s="13"/>
      <c r="D39" s="17"/>
      <c r="E39" s="17"/>
    </row>
    <row r="40" spans="2:5">
      <c r="B40" s="62" t="s">
        <v>47</v>
      </c>
      <c r="C40" s="13"/>
      <c r="D40" s="17"/>
      <c r="E40" s="17"/>
    </row>
    <row r="41" spans="2:5">
      <c r="B41" s="62" t="s">
        <v>48</v>
      </c>
      <c r="C41" s="13"/>
      <c r="D41" s="17"/>
      <c r="E41" s="17"/>
    </row>
    <row r="42" spans="2:5">
      <c r="B42" s="62" t="s">
        <v>49</v>
      </c>
      <c r="C42" s="15"/>
      <c r="D42" s="17"/>
      <c r="E42" s="17"/>
    </row>
    <row r="43" spans="2:5">
      <c r="B43" s="62" t="s">
        <v>50</v>
      </c>
      <c r="C43" s="15"/>
      <c r="D43" s="17"/>
      <c r="E43" s="17"/>
    </row>
    <row r="44" spans="2:5">
      <c r="B44" s="11"/>
      <c r="C44" s="15"/>
      <c r="D44" s="17"/>
      <c r="E44" s="17"/>
    </row>
    <row r="45" spans="2:5">
      <c r="B45" s="11"/>
      <c r="C45" s="15"/>
      <c r="D45" s="17"/>
      <c r="E45" s="17"/>
    </row>
    <row r="46" spans="2:5">
      <c r="B46" s="61" t="s">
        <v>51</v>
      </c>
      <c r="C46" s="15"/>
      <c r="D46" s="17"/>
      <c r="E46" s="17"/>
    </row>
    <row r="47" spans="2:5">
      <c r="B47" s="62" t="s">
        <v>52</v>
      </c>
      <c r="C47" s="15"/>
      <c r="D47" s="17"/>
      <c r="E47" s="17"/>
    </row>
    <row r="48" spans="2:5">
      <c r="B48" s="62" t="s">
        <v>53</v>
      </c>
      <c r="C48" s="15"/>
      <c r="D48" s="17"/>
      <c r="E48" s="17"/>
    </row>
    <row r="49" spans="2:5">
      <c r="B49" s="11"/>
      <c r="C49" s="15"/>
      <c r="D49" s="17"/>
      <c r="E49" s="17"/>
    </row>
    <row r="50" spans="2:5">
      <c r="B50" s="11"/>
      <c r="C50" s="15"/>
      <c r="D50" s="17"/>
      <c r="E50" s="17"/>
    </row>
    <row r="51" spans="2:5">
      <c r="B51" s="61" t="s">
        <v>54</v>
      </c>
      <c r="C51" s="15"/>
      <c r="D51" s="17"/>
      <c r="E51" s="17"/>
    </row>
    <row r="52" spans="2:5">
      <c r="B52" s="62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2" s="15"/>
      <c r="D52" s="17"/>
      <c r="E52" s="17"/>
    </row>
    <row r="53" spans="2:5">
      <c r="B53" s="62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  <c r="C53" s="15"/>
      <c r="D53" s="17"/>
      <c r="E53" s="17"/>
    </row>
    <row r="55" spans="2:5">
      <c r="B55" s="62" t="s">
        <v>55</v>
      </c>
    </row>
    <row r="56" spans="2:5">
      <c r="B56" s="62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8" spans="2:5">
      <c r="B58" s="62" t="s">
        <v>56</v>
      </c>
    </row>
    <row r="59" spans="2:5">
      <c r="B59" s="79" t="str">
        <f>CONCATENATE("COP-DEM-EEA-10-R product ",CHAR(169)," DLR e.V. (2014-2018) and ")</f>
        <v xml:space="preserve">COP-DEM-EEA-10-R product © DLR e.V. (2014-2018) and </v>
      </c>
    </row>
    <row r="60" spans="2:5">
      <c r="B60" s="79" t="str">
        <f>CONCATENATE(CHAR(169)," Airbus Defence and Space GmbH (2020) provided under COPERNICUS by the European Union and ESA, all rights reserved.")</f>
        <v>© Airbus Defence and Space GmbH (2020) provided under COPERNICUS by the European Union and ESA, all rights reserved.</v>
      </c>
    </row>
    <row r="65" spans="3:6">
      <c r="C65" s="74"/>
      <c r="D65" s="75"/>
      <c r="E65" s="75"/>
      <c r="F65" s="76"/>
    </row>
    <row r="66" spans="3:6">
      <c r="C66" s="74"/>
      <c r="D66" s="75"/>
      <c r="E66" s="75"/>
      <c r="F66" s="76"/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09375" defaultRowHeight="14.4"/>
  <cols>
    <col min="1" max="12" width="20" style="2" customWidth="1"/>
  </cols>
  <sheetData>
    <row r="1" spans="1:12">
      <c r="A1" t="s">
        <v>57</v>
      </c>
    </row>
    <row r="3" spans="1:12" ht="39.6">
      <c r="A3" s="65" t="s">
        <v>58</v>
      </c>
      <c r="B3" s="65" t="s">
        <v>59</v>
      </c>
      <c r="C3" s="65" t="s">
        <v>60</v>
      </c>
      <c r="D3" s="65" t="s">
        <v>61</v>
      </c>
      <c r="E3" s="65" t="s">
        <v>62</v>
      </c>
      <c r="F3" s="65" t="s">
        <v>63</v>
      </c>
      <c r="G3" s="65" t="s">
        <v>64</v>
      </c>
      <c r="H3" s="65" t="s">
        <v>65</v>
      </c>
      <c r="I3" s="65" t="s">
        <v>66</v>
      </c>
      <c r="J3" s="65" t="s">
        <v>67</v>
      </c>
      <c r="K3" s="65" t="s">
        <v>68</v>
      </c>
      <c r="L3" s="65" t="s">
        <v>69</v>
      </c>
    </row>
    <row r="4" spans="1:12" ht="51">
      <c r="A4" s="66" t="s">
        <v>70</v>
      </c>
      <c r="B4" s="67" t="s">
        <v>71</v>
      </c>
      <c r="C4" s="67" t="s">
        <v>72</v>
      </c>
      <c r="D4" s="67" t="s">
        <v>73</v>
      </c>
      <c r="E4" s="67" t="s">
        <v>74</v>
      </c>
      <c r="F4" s="67" t="s">
        <v>75</v>
      </c>
      <c r="G4" s="67" t="s">
        <v>76</v>
      </c>
      <c r="H4" s="67" t="str">
        <f>HYPERLINK("https://www.worldpop.org", "WorldPop (www.worldpop.org)")</f>
        <v>WorldPop (www.worldpop.org)</v>
      </c>
      <c r="I4" s="67" t="s">
        <v>77</v>
      </c>
      <c r="J4" s="67" t="s">
        <v>77</v>
      </c>
      <c r="K4" s="67" t="s">
        <v>77</v>
      </c>
      <c r="L4" s="67" t="s">
        <v>78</v>
      </c>
    </row>
    <row r="5" spans="1:12">
      <c r="A5" s="68" t="s">
        <v>9</v>
      </c>
      <c r="B5" s="69">
        <v>8431</v>
      </c>
      <c r="C5" s="70">
        <v>10114</v>
      </c>
      <c r="D5" s="70">
        <v>13826</v>
      </c>
      <c r="E5" s="70">
        <v>10909</v>
      </c>
      <c r="F5" s="70">
        <v>10390</v>
      </c>
      <c r="G5" s="70">
        <v>12392</v>
      </c>
      <c r="H5" s="70">
        <v>11934</v>
      </c>
      <c r="I5" s="71">
        <v>11142</v>
      </c>
      <c r="J5" s="71">
        <v>1622</v>
      </c>
      <c r="K5" s="71">
        <v>14.6</v>
      </c>
      <c r="L5" s="72" t="s">
        <v>79</v>
      </c>
    </row>
    <row r="6" spans="1:12">
      <c r="A6" s="68" t="s">
        <v>80</v>
      </c>
      <c r="B6" s="69">
        <v>75</v>
      </c>
      <c r="C6" s="70">
        <v>212</v>
      </c>
      <c r="D6" s="70">
        <v>1160</v>
      </c>
      <c r="E6" s="70">
        <v>71</v>
      </c>
      <c r="F6" s="70">
        <v>650</v>
      </c>
      <c r="G6" s="70">
        <v>161</v>
      </c>
      <c r="H6" s="70">
        <v>280</v>
      </c>
      <c r="I6" s="71">
        <v>373</v>
      </c>
      <c r="J6" s="71">
        <v>369</v>
      </c>
      <c r="K6" s="71">
        <v>99.1</v>
      </c>
      <c r="L6" s="73" t="s">
        <v>81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ColWidth="9.109375" defaultRowHeight="14.4"/>
  <cols>
    <col min="1" max="1" width="10" style="2" customWidth="1"/>
    <col min="2" max="5" width="30" style="2" customWidth="1"/>
    <col min="6" max="7" width="10" style="2" customWidth="1"/>
  </cols>
  <sheetData>
    <row r="1" spans="1:8">
      <c r="B1" s="36" t="s">
        <v>5</v>
      </c>
    </row>
    <row r="2" spans="1:8">
      <c r="B2" s="36" t="s">
        <v>82</v>
      </c>
    </row>
    <row r="4" spans="1:8">
      <c r="A4" s="29" t="s">
        <v>83</v>
      </c>
      <c r="B4" s="29" t="s">
        <v>84</v>
      </c>
      <c r="C4" s="29" t="s">
        <v>85</v>
      </c>
      <c r="D4" s="29" t="s">
        <v>86</v>
      </c>
      <c r="E4" s="29" t="s">
        <v>87</v>
      </c>
      <c r="F4" s="29" t="s">
        <v>88</v>
      </c>
      <c r="G4" s="29" t="s">
        <v>89</v>
      </c>
      <c r="H4" s="29" t="s">
        <v>90</v>
      </c>
    </row>
    <row r="5" spans="1:8">
      <c r="A5" s="62">
        <v>0</v>
      </c>
      <c r="B5" s="62" t="s">
        <v>91</v>
      </c>
      <c r="C5" s="62" t="s">
        <v>92</v>
      </c>
      <c r="D5" s="62" t="s">
        <v>93</v>
      </c>
      <c r="E5" s="62" t="s">
        <v>10</v>
      </c>
      <c r="F5" s="62">
        <v>2</v>
      </c>
      <c r="G5" s="62">
        <v>133</v>
      </c>
      <c r="H5" s="62">
        <v>226.86309032099999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94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102</v>
      </c>
      <c r="F5" s="62" t="s">
        <v>103</v>
      </c>
      <c r="G5" s="62" t="s">
        <v>104</v>
      </c>
      <c r="H5" s="62">
        <v>997</v>
      </c>
      <c r="I5" s="62">
        <v>994</v>
      </c>
      <c r="J5" s="62" t="s">
        <v>102</v>
      </c>
      <c r="K5" s="62">
        <v>175</v>
      </c>
      <c r="L5" s="62">
        <v>116.387437693</v>
      </c>
    </row>
    <row r="6" spans="1:12">
      <c r="A6" s="62">
        <v>1</v>
      </c>
      <c r="B6" s="62">
        <v>12</v>
      </c>
      <c r="C6" s="62" t="s">
        <v>105</v>
      </c>
      <c r="D6" s="62">
        <v>122</v>
      </c>
      <c r="E6" s="62" t="s">
        <v>16</v>
      </c>
      <c r="F6" s="62" t="s">
        <v>103</v>
      </c>
      <c r="G6" s="62" t="s">
        <v>104</v>
      </c>
      <c r="H6" s="62">
        <v>997</v>
      </c>
      <c r="I6" s="62">
        <v>994</v>
      </c>
      <c r="J6" s="62" t="s">
        <v>102</v>
      </c>
      <c r="K6" s="62">
        <v>5</v>
      </c>
      <c r="L6" s="62">
        <v>0.65308907130000005</v>
      </c>
    </row>
    <row r="7" spans="1:12">
      <c r="A7" s="62">
        <v>2</v>
      </c>
      <c r="B7" s="62">
        <v>12</v>
      </c>
      <c r="C7" s="62" t="s">
        <v>105</v>
      </c>
      <c r="D7" s="62">
        <v>123</v>
      </c>
      <c r="E7" s="62" t="s">
        <v>17</v>
      </c>
      <c r="F7" s="62" t="s">
        <v>103</v>
      </c>
      <c r="G7" s="62" t="s">
        <v>104</v>
      </c>
      <c r="H7" s="62">
        <v>997</v>
      </c>
      <c r="I7" s="62">
        <v>994</v>
      </c>
      <c r="J7" s="62" t="s">
        <v>102</v>
      </c>
      <c r="K7" s="62">
        <v>1</v>
      </c>
      <c r="L7" s="62">
        <v>0.4249019913</v>
      </c>
    </row>
    <row r="8" spans="1:12">
      <c r="A8" s="62">
        <v>3</v>
      </c>
      <c r="B8" s="62">
        <v>12</v>
      </c>
      <c r="C8" s="62" t="s">
        <v>105</v>
      </c>
      <c r="D8" s="62">
        <v>1251</v>
      </c>
      <c r="E8" s="62" t="s">
        <v>18</v>
      </c>
      <c r="F8" s="62" t="s">
        <v>103</v>
      </c>
      <c r="G8" s="62" t="s">
        <v>104</v>
      </c>
      <c r="H8" s="62">
        <v>997</v>
      </c>
      <c r="I8" s="62">
        <v>994</v>
      </c>
      <c r="J8" s="62" t="s">
        <v>102</v>
      </c>
      <c r="K8" s="62">
        <v>88</v>
      </c>
      <c r="L8" s="62">
        <v>154.381873012</v>
      </c>
    </row>
    <row r="9" spans="1:12">
      <c r="A9" s="62">
        <v>4</v>
      </c>
      <c r="B9" s="62">
        <v>12</v>
      </c>
      <c r="C9" s="62" t="s">
        <v>105</v>
      </c>
      <c r="D9" s="62">
        <v>1263</v>
      </c>
      <c r="E9" s="62" t="s">
        <v>19</v>
      </c>
      <c r="F9" s="62" t="s">
        <v>103</v>
      </c>
      <c r="G9" s="62" t="s">
        <v>104</v>
      </c>
      <c r="H9" s="62">
        <v>997</v>
      </c>
      <c r="I9" s="62">
        <v>994</v>
      </c>
      <c r="J9" s="62" t="s">
        <v>102</v>
      </c>
      <c r="K9" s="62">
        <v>2</v>
      </c>
      <c r="L9" s="62">
        <v>0.4309786686</v>
      </c>
    </row>
    <row r="10" spans="1:12">
      <c r="A10" s="62">
        <v>5</v>
      </c>
      <c r="B10" s="62">
        <v>12</v>
      </c>
      <c r="C10" s="62" t="s">
        <v>105</v>
      </c>
      <c r="D10" s="62">
        <v>1279</v>
      </c>
      <c r="E10" s="62" t="s">
        <v>20</v>
      </c>
      <c r="F10" s="62" t="s">
        <v>103</v>
      </c>
      <c r="G10" s="62" t="s">
        <v>104</v>
      </c>
      <c r="H10" s="62">
        <v>997</v>
      </c>
      <c r="I10" s="62">
        <v>994</v>
      </c>
      <c r="J10" s="62" t="s">
        <v>102</v>
      </c>
      <c r="K10" s="62">
        <v>34</v>
      </c>
      <c r="L10" s="62">
        <v>85.183717078300006</v>
      </c>
    </row>
    <row r="11" spans="1:12">
      <c r="A11" s="62">
        <v>6</v>
      </c>
      <c r="B11" s="62">
        <v>12</v>
      </c>
      <c r="C11" s="62" t="s">
        <v>105</v>
      </c>
      <c r="D11" s="62">
        <v>1280</v>
      </c>
      <c r="E11" s="62" t="s">
        <v>21</v>
      </c>
      <c r="F11" s="62" t="s">
        <v>103</v>
      </c>
      <c r="G11" s="62" t="s">
        <v>104</v>
      </c>
      <c r="H11" s="62">
        <v>997</v>
      </c>
      <c r="I11" s="62">
        <v>994</v>
      </c>
      <c r="J11" s="62" t="s">
        <v>102</v>
      </c>
      <c r="K11" s="62">
        <v>9</v>
      </c>
      <c r="L11" s="62">
        <v>1.6199075344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106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11</v>
      </c>
      <c r="C5" s="62" t="s">
        <v>15</v>
      </c>
      <c r="D5" s="62">
        <v>997</v>
      </c>
      <c r="E5" s="62" t="s">
        <v>102</v>
      </c>
      <c r="F5" s="62" t="s">
        <v>103</v>
      </c>
      <c r="G5" s="62" t="s">
        <v>104</v>
      </c>
      <c r="H5" s="62">
        <v>997</v>
      </c>
      <c r="I5" s="62">
        <v>994</v>
      </c>
      <c r="J5" s="62" t="s">
        <v>102</v>
      </c>
      <c r="K5" s="62">
        <v>4</v>
      </c>
      <c r="L5" s="62">
        <v>1.6256142933</v>
      </c>
    </row>
    <row r="6" spans="1:12">
      <c r="A6" s="62">
        <v>1</v>
      </c>
      <c r="B6" s="62">
        <v>12</v>
      </c>
      <c r="C6" s="62" t="s">
        <v>105</v>
      </c>
      <c r="D6" s="62">
        <v>1251</v>
      </c>
      <c r="E6" s="62" t="s">
        <v>18</v>
      </c>
      <c r="F6" s="62" t="s">
        <v>103</v>
      </c>
      <c r="G6" s="62" t="s">
        <v>104</v>
      </c>
      <c r="H6" s="62">
        <v>997</v>
      </c>
      <c r="I6" s="62">
        <v>994</v>
      </c>
      <c r="J6" s="62" t="s">
        <v>102</v>
      </c>
      <c r="K6" s="62">
        <v>2</v>
      </c>
      <c r="L6" s="62">
        <v>0.82122423060000005</v>
      </c>
    </row>
    <row r="7" spans="1:12">
      <c r="A7" s="62">
        <v>2</v>
      </c>
      <c r="B7" s="62">
        <v>12</v>
      </c>
      <c r="C7" s="62" t="s">
        <v>105</v>
      </c>
      <c r="D7" s="62">
        <v>1279</v>
      </c>
      <c r="E7" s="62" t="s">
        <v>20</v>
      </c>
      <c r="F7" s="62" t="s">
        <v>103</v>
      </c>
      <c r="G7" s="62" t="s">
        <v>104</v>
      </c>
      <c r="H7" s="62">
        <v>997</v>
      </c>
      <c r="I7" s="62">
        <v>994</v>
      </c>
      <c r="J7" s="62" t="s">
        <v>102</v>
      </c>
      <c r="K7" s="62">
        <v>5</v>
      </c>
      <c r="L7" s="62">
        <v>6.0081859236000001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107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62">
        <v>0</v>
      </c>
      <c r="B5" s="62">
        <v>213</v>
      </c>
      <c r="C5" s="62" t="s">
        <v>108</v>
      </c>
      <c r="D5" s="62">
        <v>21312</v>
      </c>
      <c r="E5" s="62" t="s">
        <v>23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</v>
      </c>
      <c r="L5" s="62">
        <v>1.7413391600000001E-2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109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110</v>
      </c>
    </row>
    <row r="5" spans="1:12">
      <c r="A5" s="62">
        <v>0</v>
      </c>
      <c r="B5" s="62">
        <v>211</v>
      </c>
      <c r="C5" s="62" t="s">
        <v>111</v>
      </c>
      <c r="D5" s="62">
        <v>2111</v>
      </c>
      <c r="E5" s="62" t="s">
        <v>24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67</v>
      </c>
      <c r="L5" s="62">
        <v>17.354227864799999</v>
      </c>
    </row>
    <row r="6" spans="1:12">
      <c r="A6" s="62">
        <v>1</v>
      </c>
      <c r="B6" s="62">
        <v>211</v>
      </c>
      <c r="C6" s="62" t="s">
        <v>111</v>
      </c>
      <c r="D6" s="62">
        <v>21120</v>
      </c>
      <c r="E6" s="62" t="s">
        <v>26</v>
      </c>
      <c r="F6" s="62" t="s">
        <v>103</v>
      </c>
      <c r="G6" s="62" t="s">
        <v>102</v>
      </c>
      <c r="H6" s="62">
        <v>997</v>
      </c>
      <c r="I6" s="62">
        <v>994</v>
      </c>
      <c r="J6" s="62" t="s">
        <v>102</v>
      </c>
      <c r="K6" s="62">
        <v>11</v>
      </c>
      <c r="L6" s="62">
        <v>0.74532134370000003</v>
      </c>
    </row>
    <row r="7" spans="1:12">
      <c r="A7" s="62">
        <v>2</v>
      </c>
      <c r="B7" s="62">
        <v>211</v>
      </c>
      <c r="C7" s="62" t="s">
        <v>111</v>
      </c>
      <c r="D7" s="62">
        <v>21121</v>
      </c>
      <c r="E7" s="62" t="s">
        <v>27</v>
      </c>
      <c r="F7" s="62" t="s">
        <v>103</v>
      </c>
      <c r="G7" s="62" t="s">
        <v>102</v>
      </c>
      <c r="H7" s="62">
        <v>997</v>
      </c>
      <c r="I7" s="62">
        <v>994</v>
      </c>
      <c r="J7" s="62" t="s">
        <v>102</v>
      </c>
      <c r="K7" s="62">
        <v>114</v>
      </c>
      <c r="L7" s="62">
        <v>28.858219291200001</v>
      </c>
    </row>
    <row r="8" spans="1:12">
      <c r="A8" s="62">
        <v>3</v>
      </c>
      <c r="B8" s="62">
        <v>211</v>
      </c>
      <c r="C8" s="62" t="s">
        <v>111</v>
      </c>
      <c r="D8" s="62">
        <v>21122</v>
      </c>
      <c r="E8" s="62" t="s">
        <v>28</v>
      </c>
      <c r="F8" s="62" t="s">
        <v>103</v>
      </c>
      <c r="G8" s="62" t="s">
        <v>102</v>
      </c>
      <c r="H8" s="62">
        <v>997</v>
      </c>
      <c r="I8" s="62">
        <v>994</v>
      </c>
      <c r="J8" s="62" t="s">
        <v>102</v>
      </c>
      <c r="K8" s="62">
        <v>624</v>
      </c>
      <c r="L8" s="62">
        <v>115.804744187</v>
      </c>
    </row>
    <row r="9" spans="1:12">
      <c r="A9" s="62">
        <v>4</v>
      </c>
      <c r="B9" s="62">
        <v>211</v>
      </c>
      <c r="C9" s="62" t="s">
        <v>111</v>
      </c>
      <c r="D9" s="62">
        <v>21124</v>
      </c>
      <c r="E9" s="62" t="s">
        <v>29</v>
      </c>
      <c r="F9" s="62" t="s">
        <v>103</v>
      </c>
      <c r="G9" s="62" t="s">
        <v>102</v>
      </c>
      <c r="H9" s="62">
        <v>997</v>
      </c>
      <c r="I9" s="62">
        <v>994</v>
      </c>
      <c r="J9" s="62" t="s">
        <v>102</v>
      </c>
      <c r="K9" s="62">
        <v>338</v>
      </c>
      <c r="L9" s="62">
        <v>146.72264066599999</v>
      </c>
    </row>
    <row r="10" spans="1:12">
      <c r="A10" s="62">
        <v>5</v>
      </c>
      <c r="B10" s="62">
        <v>212</v>
      </c>
      <c r="C10" s="62" t="s">
        <v>112</v>
      </c>
      <c r="D10" s="62">
        <v>2121</v>
      </c>
      <c r="E10" s="62" t="s">
        <v>30</v>
      </c>
      <c r="F10" s="62" t="s">
        <v>103</v>
      </c>
      <c r="G10" s="62" t="s">
        <v>102</v>
      </c>
      <c r="H10" s="62">
        <v>997</v>
      </c>
      <c r="I10" s="62">
        <v>994</v>
      </c>
      <c r="J10" s="62" t="s">
        <v>102</v>
      </c>
      <c r="K10" s="62">
        <v>18</v>
      </c>
      <c r="L10" s="62">
        <v>12.611733644699999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/>
  </sheetViews>
  <sheetFormatPr baseColWidth="10" defaultColWidth="9.109375" defaultRowHeight="14.4"/>
  <cols>
    <col min="1" max="2" width="10" style="2" customWidth="1"/>
    <col min="3" max="3" width="30" style="2" customWidth="1"/>
    <col min="4" max="4" width="10" style="2" customWidth="1"/>
    <col min="5" max="7" width="30" style="2" customWidth="1"/>
    <col min="8" max="9" width="10" style="2" customWidth="1"/>
    <col min="10" max="10" width="30" style="2" customWidth="1"/>
    <col min="11" max="11" width="10" style="2" customWidth="1"/>
  </cols>
  <sheetData>
    <row r="1" spans="1:12">
      <c r="B1" s="36" t="s">
        <v>5</v>
      </c>
    </row>
    <row r="2" spans="1:12">
      <c r="B2" s="36" t="s">
        <v>113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110</v>
      </c>
    </row>
    <row r="5" spans="1:12">
      <c r="A5" s="62">
        <v>0</v>
      </c>
      <c r="B5" s="62">
        <v>211</v>
      </c>
      <c r="C5" s="62" t="s">
        <v>111</v>
      </c>
      <c r="D5" s="62">
        <v>21122</v>
      </c>
      <c r="E5" s="62" t="s">
        <v>28</v>
      </c>
      <c r="F5" s="62" t="s">
        <v>103</v>
      </c>
      <c r="G5" s="62" t="s">
        <v>102</v>
      </c>
      <c r="H5" s="62">
        <v>997</v>
      </c>
      <c r="I5" s="62">
        <v>994</v>
      </c>
      <c r="J5" s="62" t="s">
        <v>102</v>
      </c>
      <c r="K5" s="62">
        <v>16</v>
      </c>
      <c r="L5" s="62">
        <v>2.0820704617999999</v>
      </c>
    </row>
    <row r="6" spans="1:12">
      <c r="A6" s="62">
        <v>1</v>
      </c>
      <c r="B6" s="62">
        <v>211</v>
      </c>
      <c r="C6" s="62" t="s">
        <v>111</v>
      </c>
      <c r="D6" s="62">
        <v>21124</v>
      </c>
      <c r="E6" s="62" t="s">
        <v>29</v>
      </c>
      <c r="F6" s="62" t="s">
        <v>103</v>
      </c>
      <c r="G6" s="62" t="s">
        <v>102</v>
      </c>
      <c r="H6" s="62">
        <v>997</v>
      </c>
      <c r="I6" s="62">
        <v>994</v>
      </c>
      <c r="J6" s="62" t="s">
        <v>102</v>
      </c>
      <c r="K6" s="62">
        <v>35</v>
      </c>
      <c r="L6" s="62">
        <v>8.9318232428000002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Rapid Mapping Service</cp:lastModifiedBy>
  <cp:lastPrinted>2020-10-14T12:56:37Z</cp:lastPrinted>
  <dcterms:created xsi:type="dcterms:W3CDTF">2017-04-13T10:25:13Z</dcterms:created>
  <dcterms:modified xsi:type="dcterms:W3CDTF">2025-07-27T18:37:22Z</dcterms:modified>
</cp:coreProperties>
</file>