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EMSR823-AOI-01-STRATI\03MAPS\output\EMSR823\AOI01\DEL_PRODUCT\FCT\EMSR823_AOI01_DEL_PRODUCT_v1\20250728_v1\"/>
    </mc:Choice>
  </mc:AlternateContent>
  <xr:revisionPtr revIDLastSave="0" documentId="13_ncr:1_{CB838049-760A-4080-A350-680554C5266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naturalLandUseA_v1_aoi" sheetId="10" r:id="rId10"/>
    <sheet name="_naturalLandUseA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" i="2" l="1"/>
  <c r="B49" i="2"/>
  <c r="B48" i="2"/>
  <c r="H4" i="3"/>
  <c r="B32" i="2"/>
  <c r="B31" i="2"/>
</calcChain>
</file>

<file path=xl/sharedStrings.xml><?xml version="1.0" encoding="utf-8"?>
<sst xmlns="http://schemas.openxmlformats.org/spreadsheetml/2006/main" count="344" uniqueCount="122">
  <si>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</si>
  <si>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</si>
  <si>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</si>
  <si>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</si>
  <si>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</si>
  <si>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EMSR823 AOI: 01 Strati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</si>
  <si>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</si>
  <si>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</si>
  <si>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</si>
  <si>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</si>
  <si>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</si>
  <si>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</si>
  <si>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</si>
  <si>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</si>
  <si>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</si>
  <si>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</si>
  <si>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Wholesale and retail trade buildings</t>
  </si>
  <si>
    <t>Industrial buildings</t>
  </si>
  <si>
    <t>School, university and research buildings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</si>
  <si>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</si>
  <si>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</si>
  <si>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</si>
  <si>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</si>
  <si>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</si>
  <si>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</si>
  <si>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</si>
  <si>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</si>
  <si>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Breakwater</t>
  </si>
  <si>
    <t>Power plant constructions</t>
  </si>
  <si>
    <t>Sport and recreation constructions</t>
  </si>
  <si>
    <t>Other civil engineering works not elsewhere classified</t>
  </si>
  <si>
    <t>Land use</t>
  </si>
  <si>
    <t>Shrub and/or herbaceous vegetation association</t>
  </si>
  <si>
    <t xml:space="preserve">Permanent crops </t>
  </si>
  <si>
    <t xml:space="preserve">Heterogeneous agricultural areas </t>
  </si>
  <si>
    <t xml:space="preserve">Pastures </t>
  </si>
  <si>
    <t xml:space="preserve">Forests </t>
  </si>
  <si>
    <t>Open spaces with little or no vegetation</t>
  </si>
  <si>
    <t>Other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</si>
  <si>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</si>
  <si>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</si>
  <si>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</si>
  <si>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</si>
  <si>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</si>
  <si>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</si>
  <si>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</si>
  <si>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</si>
  <si>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</si>
  <si>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</si>
  <si>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</si>
  <si>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</si>
  <si>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</si>
  <si>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</si>
  <si>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</si>
  <si>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</si>
  <si>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Strati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</si>
  <si>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</si>
  <si>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</si>
  <si>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</si>
  <si>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</si>
  <si>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</si>
  <si>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</si>
  <si>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</si>
  <si>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</si>
  <si>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</si>
  <si>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</si>
  <si>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</si>
  <si>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</si>
  <si>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</si>
  <si>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</si>
  <si>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</si>
  <si>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</si>
  <si>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</si>
  <si>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</si>
  <si>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</si>
  <si>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</si>
  <si>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</si>
  <si>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</si>
  <si>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</si>
  <si>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</si>
  <si>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</si>
  <si>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</si>
  <si>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</si>
  <si>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</si>
  <si>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</si>
  <si>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</si>
  <si>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</si>
  <si>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</si>
  <si>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</si>
  <si>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</si>
  <si>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</si>
  <si>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</si>
  <si>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</si>
  <si>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</si>
  <si>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</si>
  <si>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</si>
  <si>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</si>
  <si>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</si>
  <si>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</si>
  <si>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</si>
  <si>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</si>
  <si>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</si>
  <si>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</si>
  <si>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</si>
  <si>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</si>
  <si>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</si>
  <si>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</si>
  <si>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</si>
  <si>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</si>
  <si>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</si>
  <si>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</si>
  <si>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</si>
  <si>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</si>
  <si>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_naturalLandUseA_v1_aoi</t>
  </si>
  <si>
    <t>Agricultural Areas</t>
  </si>
  <si>
    <t>Permanent crops</t>
  </si>
  <si>
    <t>Not Affected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</si>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</sst>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color rgb="FFFF9933"/>
      <name val="Arial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5" fillId="0" borderId="0" xfId="0" applyFont="1"/>
    <xf numFmtId="0" fontId="14" fillId="0" borderId="5" xfId="0" applyFont="1" applyBorder="1"/>
    <xf numFmtId="0" fontId="14" fillId="0" borderId="5" xfId="0" applyFont="1" applyBorder="1" applyAlignment="1">
      <alignment horizontal="right" vertical="center"/>
    </xf>
    <xf numFmtId="165" fontId="14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4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4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4" fillId="0" borderId="7" xfId="0" applyNumberFormat="1" applyFont="1" applyBorder="1" applyAlignment="1">
      <alignment horizontal="center" vertical="center"/>
    </xf>
    <xf numFmtId="0" fontId="0" fillId="0" borderId="8" xfId="0" applyBorder="1"/>
    <xf numFmtId="165" fontId="14" fillId="0" borderId="8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 vertical="center"/>
    </xf>
    <xf numFmtId="0" fontId="16" fillId="0" borderId="0" xfId="0" applyFont="1"/>
    <xf numFmtId="0" fontId="14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5" fillId="4" borderId="5" xfId="0" applyFont="1" applyFill="1" applyBorder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5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9" fillId="0" borderId="0" xfId="0" applyFont="1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164" fontId="19" fillId="0" borderId="0" xfId="0" applyNumberFormat="1" applyFont="1"/>
    <xf numFmtId="0" fontId="19" fillId="2" borderId="0" xfId="0" applyFont="1" applyFill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32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58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57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/>
  <cols>
    <col min="2" max="2" width="154.6640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1"/>
  <sheetViews>
    <sheetView workbookViewId="0"/>
  </sheetViews>
  <sheetFormatPr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113</v>
      </c>
    </row>
    <row r="4" spans="1:12">
      <c r="A4" s="30" t="s">
        <v>81</v>
      </c>
      <c r="B4" s="30" t="s">
        <v>93</v>
      </c>
      <c r="C4" s="30" t="s">
        <v>94</v>
      </c>
      <c r="D4" s="30" t="s">
        <v>95</v>
      </c>
      <c r="E4" s="30" t="s">
        <v>96</v>
      </c>
      <c r="F4" s="30" t="s">
        <v>97</v>
      </c>
      <c r="G4" s="30" t="s">
        <v>85</v>
      </c>
      <c r="H4" s="30" t="s">
        <v>86</v>
      </c>
      <c r="I4" s="30" t="s">
        <v>98</v>
      </c>
      <c r="J4" s="30" t="s">
        <v>99</v>
      </c>
      <c r="K4" s="30" t="s">
        <v>87</v>
      </c>
      <c r="L4" s="30" t="s">
        <v>88</v>
      </c>
    </row>
    <row r="5" spans="1:12">
      <c r="A5" s="63">
        <v>0</v>
      </c>
      <c r="B5" s="63">
        <v>2</v>
      </c>
      <c r="C5" s="63" t="s">
        <v>114</v>
      </c>
      <c r="D5" s="63">
        <v>22</v>
      </c>
      <c r="E5" s="63" t="s">
        <v>115</v>
      </c>
      <c r="F5" s="63" t="s">
        <v>116</v>
      </c>
      <c r="G5" s="63" t="s">
        <v>100</v>
      </c>
      <c r="H5" s="63">
        <v>997</v>
      </c>
      <c r="I5" s="63">
        <v>992</v>
      </c>
      <c r="J5" s="63" t="s">
        <v>100</v>
      </c>
      <c r="K5" s="63">
        <v>22</v>
      </c>
      <c r="L5" s="63">
        <v>3197.7685904599998</v>
      </c>
    </row>
    <row r="6" spans="1:12">
      <c r="A6" s="63">
        <v>1</v>
      </c>
      <c r="B6" s="63">
        <v>2</v>
      </c>
      <c r="C6" s="63" t="s">
        <v>114</v>
      </c>
      <c r="D6" s="63">
        <v>23</v>
      </c>
      <c r="E6" s="63" t="s">
        <v>117</v>
      </c>
      <c r="F6" s="63" t="s">
        <v>116</v>
      </c>
      <c r="G6" s="63" t="s">
        <v>100</v>
      </c>
      <c r="H6" s="63">
        <v>997</v>
      </c>
      <c r="I6" s="63">
        <v>992</v>
      </c>
      <c r="J6" s="63" t="s">
        <v>100</v>
      </c>
      <c r="K6" s="63">
        <v>4</v>
      </c>
      <c r="L6" s="63">
        <v>234.007087273</v>
      </c>
    </row>
    <row r="7" spans="1:12">
      <c r="A7" s="63">
        <v>2</v>
      </c>
      <c r="B7" s="63">
        <v>2</v>
      </c>
      <c r="C7" s="63" t="s">
        <v>114</v>
      </c>
      <c r="D7" s="63">
        <v>24</v>
      </c>
      <c r="E7" s="63" t="s">
        <v>118</v>
      </c>
      <c r="F7" s="63" t="s">
        <v>116</v>
      </c>
      <c r="G7" s="63" t="s">
        <v>100</v>
      </c>
      <c r="H7" s="63">
        <v>997</v>
      </c>
      <c r="I7" s="63">
        <v>992</v>
      </c>
      <c r="J7" s="63" t="s">
        <v>100</v>
      </c>
      <c r="K7" s="63">
        <v>31</v>
      </c>
      <c r="L7" s="63">
        <v>2447.3870686</v>
      </c>
    </row>
    <row r="8" spans="1:12">
      <c r="A8" s="63">
        <v>3</v>
      </c>
      <c r="B8" s="63">
        <v>3</v>
      </c>
      <c r="C8" s="63" t="s">
        <v>119</v>
      </c>
      <c r="D8" s="63">
        <v>31</v>
      </c>
      <c r="E8" s="63" t="s">
        <v>120</v>
      </c>
      <c r="F8" s="63" t="s">
        <v>116</v>
      </c>
      <c r="G8" s="63" t="s">
        <v>100</v>
      </c>
      <c r="H8" s="63">
        <v>997</v>
      </c>
      <c r="I8" s="63">
        <v>992</v>
      </c>
      <c r="J8" s="63" t="s">
        <v>100</v>
      </c>
      <c r="K8" s="63">
        <v>9</v>
      </c>
      <c r="L8" s="63">
        <v>471.83288396500001</v>
      </c>
    </row>
    <row r="9" spans="1:12">
      <c r="A9" s="63">
        <v>4</v>
      </c>
      <c r="B9" s="63">
        <v>3</v>
      </c>
      <c r="C9" s="63" t="s">
        <v>119</v>
      </c>
      <c r="D9" s="63">
        <v>32</v>
      </c>
      <c r="E9" s="63" t="s">
        <v>32</v>
      </c>
      <c r="F9" s="63" t="s">
        <v>116</v>
      </c>
      <c r="G9" s="63" t="s">
        <v>100</v>
      </c>
      <c r="H9" s="63">
        <v>997</v>
      </c>
      <c r="I9" s="63">
        <v>992</v>
      </c>
      <c r="J9" s="63" t="s">
        <v>100</v>
      </c>
      <c r="K9" s="63">
        <v>42</v>
      </c>
      <c r="L9" s="63">
        <v>9535.2909570699994</v>
      </c>
    </row>
    <row r="10" spans="1:12">
      <c r="A10" s="63">
        <v>5</v>
      </c>
      <c r="B10" s="63">
        <v>3</v>
      </c>
      <c r="C10" s="63" t="s">
        <v>119</v>
      </c>
      <c r="D10" s="63">
        <v>33</v>
      </c>
      <c r="E10" s="63" t="s">
        <v>37</v>
      </c>
      <c r="F10" s="63" t="s">
        <v>116</v>
      </c>
      <c r="G10" s="63" t="s">
        <v>100</v>
      </c>
      <c r="H10" s="63">
        <v>997</v>
      </c>
      <c r="I10" s="63">
        <v>992</v>
      </c>
      <c r="J10" s="63" t="s">
        <v>100</v>
      </c>
      <c r="K10" s="63">
        <v>3</v>
      </c>
      <c r="L10" s="63">
        <v>98.894017838899998</v>
      </c>
    </row>
    <row r="11" spans="1:12">
      <c r="A11" s="63">
        <v>6</v>
      </c>
      <c r="B11" s="63">
        <v>998</v>
      </c>
      <c r="C11" s="63" t="s">
        <v>38</v>
      </c>
      <c r="D11" s="63">
        <v>998</v>
      </c>
      <c r="E11" s="63" t="s">
        <v>38</v>
      </c>
      <c r="F11" s="63" t="s">
        <v>116</v>
      </c>
      <c r="G11" s="63" t="s">
        <v>100</v>
      </c>
      <c r="H11" s="63">
        <v>997</v>
      </c>
      <c r="I11" s="63">
        <v>992</v>
      </c>
      <c r="J11" s="63" t="s">
        <v>100</v>
      </c>
      <c r="K11" s="63">
        <v>3</v>
      </c>
      <c r="L11" s="63">
        <v>1265.2653188500001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7"/>
  <sheetViews>
    <sheetView workbookViewId="0"/>
  </sheetViews>
  <sheetFormatPr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121</v>
      </c>
    </row>
    <row r="4" spans="1:12">
      <c r="A4" s="30" t="s">
        <v>81</v>
      </c>
      <c r="B4" s="30" t="s">
        <v>93</v>
      </c>
      <c r="C4" s="30" t="s">
        <v>94</v>
      </c>
      <c r="D4" s="30" t="s">
        <v>95</v>
      </c>
      <c r="E4" s="30" t="s">
        <v>96</v>
      </c>
      <c r="F4" s="30" t="s">
        <v>97</v>
      </c>
      <c r="G4" s="30" t="s">
        <v>85</v>
      </c>
      <c r="H4" s="30" t="s">
        <v>86</v>
      </c>
      <c r="I4" s="30" t="s">
        <v>98</v>
      </c>
      <c r="J4" s="30" t="s">
        <v>99</v>
      </c>
      <c r="K4" s="30" t="s">
        <v>87</v>
      </c>
      <c r="L4" s="30" t="s">
        <v>88</v>
      </c>
    </row>
    <row r="5" spans="1:12">
      <c r="A5" s="63">
        <v>0</v>
      </c>
      <c r="B5" s="63">
        <v>2</v>
      </c>
      <c r="C5" s="63" t="s">
        <v>114</v>
      </c>
      <c r="D5" s="63">
        <v>22</v>
      </c>
      <c r="E5" s="63" t="s">
        <v>115</v>
      </c>
      <c r="F5" s="63" t="s">
        <v>116</v>
      </c>
      <c r="G5" s="63" t="s">
        <v>100</v>
      </c>
      <c r="H5" s="63">
        <v>997</v>
      </c>
      <c r="I5" s="63">
        <v>992</v>
      </c>
      <c r="J5" s="63" t="s">
        <v>100</v>
      </c>
      <c r="K5" s="63">
        <v>4</v>
      </c>
      <c r="L5" s="63">
        <v>61.902498623900001</v>
      </c>
    </row>
    <row r="6" spans="1:12">
      <c r="A6" s="63">
        <v>1</v>
      </c>
      <c r="B6" s="63">
        <v>2</v>
      </c>
      <c r="C6" s="63" t="s">
        <v>114</v>
      </c>
      <c r="D6" s="63">
        <v>24</v>
      </c>
      <c r="E6" s="63" t="s">
        <v>118</v>
      </c>
      <c r="F6" s="63" t="s">
        <v>116</v>
      </c>
      <c r="G6" s="63" t="s">
        <v>100</v>
      </c>
      <c r="H6" s="63">
        <v>997</v>
      </c>
      <c r="I6" s="63">
        <v>992</v>
      </c>
      <c r="J6" s="63" t="s">
        <v>100</v>
      </c>
      <c r="K6" s="63">
        <v>1</v>
      </c>
      <c r="L6" s="63">
        <v>0.13848217330000001</v>
      </c>
    </row>
    <row r="7" spans="1:12">
      <c r="A7" s="63">
        <v>2</v>
      </c>
      <c r="B7" s="63">
        <v>3</v>
      </c>
      <c r="C7" s="63" t="s">
        <v>119</v>
      </c>
      <c r="D7" s="63">
        <v>32</v>
      </c>
      <c r="E7" s="63" t="s">
        <v>32</v>
      </c>
      <c r="F7" s="63" t="s">
        <v>116</v>
      </c>
      <c r="G7" s="63" t="s">
        <v>100</v>
      </c>
      <c r="H7" s="63">
        <v>997</v>
      </c>
      <c r="I7" s="63">
        <v>992</v>
      </c>
      <c r="J7" s="63" t="s">
        <v>100</v>
      </c>
      <c r="K7" s="63">
        <v>4</v>
      </c>
      <c r="L7" s="63">
        <v>645.74932840400004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6"/>
  <sheetViews>
    <sheetView showGridLines="0" tabSelected="1" topLeftCell="A28" zoomScale="70" zoomScaleNormal="70" workbookViewId="0">
      <selection activeCell="I45" sqref="I45"/>
    </sheetView>
  </sheetViews>
  <sheetFormatPr defaultColWidth="9.109375" defaultRowHeight="14.4"/>
  <cols>
    <col min="1" max="1" width="9.109375" style="2" customWidth="1"/>
    <col min="2" max="2" width="28.109375" style="2" customWidth="1"/>
    <col min="3" max="3" width="57" style="16" customWidth="1"/>
    <col min="4" max="4" width="7.6640625" style="9" bestFit="1" customWidth="1"/>
    <col min="5" max="5" width="11" style="9" customWidth="1"/>
    <col min="6" max="6" width="11.44140625" style="10" bestFit="1" customWidth="1"/>
    <col min="7" max="8" width="9.109375" style="2" customWidth="1"/>
    <col min="9" max="9" width="56" style="2" bestFit="1" customWidth="1"/>
    <col min="10" max="10" width="7.6640625" style="2" bestFit="1" customWidth="1"/>
    <col min="11" max="11" width="11.44140625" style="2" bestFit="1" customWidth="1"/>
    <col min="12" max="27" width="9.109375" style="2" customWidth="1"/>
    <col min="28" max="28" width="9.109375" style="1" customWidth="1"/>
    <col min="29" max="16384" width="9.109375" style="1"/>
  </cols>
  <sheetData>
    <row r="1" spans="1:11">
      <c r="A1" s="14"/>
      <c r="B1" s="36" t="s">
        <v>5</v>
      </c>
    </row>
    <row r="3" spans="1:11">
      <c r="B3" s="27" t="s">
        <v>6</v>
      </c>
      <c r="C3" s="28"/>
      <c r="D3" s="28"/>
      <c r="E3" s="28"/>
      <c r="F3" s="29"/>
      <c r="G3" s="26"/>
      <c r="H3" s="26"/>
      <c r="I3" s="12"/>
      <c r="J3" s="12"/>
      <c r="K3" s="12"/>
    </row>
    <row r="4" spans="1:11">
      <c r="B4" s="18"/>
      <c r="C4" s="75" t="s">
        <v>7</v>
      </c>
      <c r="D4" s="76"/>
      <c r="E4" s="22" t="s">
        <v>8</v>
      </c>
      <c r="F4" s="19" t="s">
        <v>9</v>
      </c>
      <c r="G4" s="26"/>
      <c r="H4" s="26"/>
      <c r="I4" s="17"/>
      <c r="J4" s="17"/>
      <c r="K4" s="4"/>
    </row>
    <row r="5" spans="1:11">
      <c r="B5" s="31" t="s">
        <v>10</v>
      </c>
      <c r="C5" s="31"/>
      <c r="D5" s="32" t="s">
        <v>11</v>
      </c>
      <c r="E5" s="31"/>
      <c r="F5" s="33">
        <v>707.79030804900003</v>
      </c>
    </row>
    <row r="6" spans="1:11">
      <c r="B6" s="38" t="s">
        <v>12</v>
      </c>
      <c r="C6" s="39" t="s">
        <v>13</v>
      </c>
      <c r="D6" s="39"/>
      <c r="E6" s="60">
        <v>40</v>
      </c>
      <c r="F6" s="61">
        <v>3500</v>
      </c>
      <c r="G6" s="26"/>
      <c r="H6" s="26"/>
      <c r="I6" s="3"/>
      <c r="J6" s="3"/>
      <c r="K6" s="5"/>
    </row>
    <row r="7" spans="1:11">
      <c r="B7" s="34" t="s">
        <v>14</v>
      </c>
      <c r="C7" s="40" t="s">
        <v>15</v>
      </c>
      <c r="D7" s="35" t="s">
        <v>11</v>
      </c>
      <c r="E7" s="41">
        <v>2.1625385363</v>
      </c>
      <c r="F7" s="41">
        <v>101.029155203</v>
      </c>
      <c r="G7" s="26"/>
      <c r="H7" s="26"/>
      <c r="I7" s="6"/>
      <c r="J7" s="17"/>
      <c r="K7" s="7"/>
    </row>
    <row r="8" spans="1:11">
      <c r="B8" s="42"/>
      <c r="C8" s="43" t="s">
        <v>16</v>
      </c>
      <c r="D8" s="44" t="s">
        <v>11</v>
      </c>
      <c r="E8" s="45">
        <v>0</v>
      </c>
      <c r="F8" s="45">
        <v>0.2291836957</v>
      </c>
      <c r="G8" s="26"/>
      <c r="H8" s="26"/>
      <c r="I8" s="26"/>
      <c r="J8" s="17"/>
      <c r="K8" s="7"/>
    </row>
    <row r="9" spans="1:11">
      <c r="B9" s="42"/>
      <c r="C9" s="43" t="s">
        <v>17</v>
      </c>
      <c r="D9" s="44" t="s">
        <v>11</v>
      </c>
      <c r="E9" s="45">
        <v>0</v>
      </c>
      <c r="F9" s="45">
        <v>0.53201909059999997</v>
      </c>
      <c r="G9" s="26"/>
      <c r="H9" s="26"/>
      <c r="I9" s="26"/>
      <c r="J9" s="17"/>
      <c r="K9" s="8"/>
    </row>
    <row r="10" spans="1:11">
      <c r="B10" s="42"/>
      <c r="C10" s="43" t="s">
        <v>18</v>
      </c>
      <c r="D10" s="44" t="s">
        <v>11</v>
      </c>
      <c r="E10" s="45">
        <v>0</v>
      </c>
      <c r="F10" s="45">
        <v>0.93405064589999998</v>
      </c>
      <c r="G10" s="26"/>
      <c r="H10" s="26"/>
      <c r="I10" s="26"/>
      <c r="J10" s="17"/>
      <c r="K10" s="8"/>
    </row>
    <row r="11" spans="1:11">
      <c r="B11" s="46"/>
      <c r="C11" s="47" t="s">
        <v>19</v>
      </c>
      <c r="D11" s="48" t="s">
        <v>11</v>
      </c>
      <c r="E11" s="49">
        <v>0</v>
      </c>
      <c r="F11" s="49">
        <v>1.3338291304000001</v>
      </c>
    </row>
    <row r="12" spans="1:11">
      <c r="B12" s="34" t="s">
        <v>20</v>
      </c>
      <c r="C12" s="50" t="s">
        <v>21</v>
      </c>
      <c r="D12" s="35" t="s">
        <v>22</v>
      </c>
      <c r="E12" s="41">
        <v>0</v>
      </c>
      <c r="F12" s="41">
        <v>5.2717319575000001</v>
      </c>
    </row>
    <row r="13" spans="1:11">
      <c r="B13" s="42"/>
      <c r="C13" s="43" t="s">
        <v>23</v>
      </c>
      <c r="D13" s="44" t="s">
        <v>22</v>
      </c>
      <c r="E13" s="45">
        <v>0</v>
      </c>
      <c r="F13" s="45">
        <v>39.982390581399997</v>
      </c>
    </row>
    <row r="14" spans="1:11">
      <c r="B14" s="42"/>
      <c r="C14" s="43" t="s">
        <v>24</v>
      </c>
      <c r="D14" s="44" t="s">
        <v>22</v>
      </c>
      <c r="E14" s="45">
        <v>7.5135364335999997</v>
      </c>
      <c r="F14" s="45">
        <v>205.24431744200001</v>
      </c>
    </row>
    <row r="15" spans="1:11">
      <c r="B15" s="46"/>
      <c r="C15" s="47" t="s">
        <v>25</v>
      </c>
      <c r="D15" s="48" t="s">
        <v>22</v>
      </c>
      <c r="E15" s="49">
        <v>9.2474009464000009</v>
      </c>
      <c r="F15" s="49">
        <v>347.31078607799998</v>
      </c>
    </row>
    <row r="16" spans="1:11">
      <c r="B16" s="34" t="s">
        <v>26</v>
      </c>
      <c r="C16" s="50" t="s">
        <v>27</v>
      </c>
      <c r="D16" s="35" t="s">
        <v>11</v>
      </c>
      <c r="E16" s="41">
        <v>0</v>
      </c>
      <c r="F16" s="41">
        <v>0.140211009</v>
      </c>
    </row>
    <row r="17" spans="2:6">
      <c r="B17" s="42"/>
      <c r="C17" s="43" t="s">
        <v>28</v>
      </c>
      <c r="D17" s="44" t="s">
        <v>11</v>
      </c>
      <c r="E17" s="45">
        <v>0</v>
      </c>
      <c r="F17" s="45">
        <v>0.11241245530000001</v>
      </c>
    </row>
    <row r="18" spans="2:6">
      <c r="B18" s="42"/>
      <c r="C18" s="43" t="s">
        <v>29</v>
      </c>
      <c r="D18" s="44" t="s">
        <v>11</v>
      </c>
      <c r="E18" s="45">
        <v>0</v>
      </c>
      <c r="F18" s="45">
        <v>0.88246389300000005</v>
      </c>
    </row>
    <row r="19" spans="2:6">
      <c r="B19" s="46"/>
      <c r="C19" s="51" t="s">
        <v>30</v>
      </c>
      <c r="D19" s="48" t="s">
        <v>11</v>
      </c>
      <c r="E19" s="49">
        <v>0</v>
      </c>
      <c r="F19" s="49">
        <v>0.10351408099999999</v>
      </c>
    </row>
    <row r="20" spans="2:6">
      <c r="B20" s="52" t="s">
        <v>31</v>
      </c>
      <c r="C20" s="53" t="s">
        <v>32</v>
      </c>
      <c r="D20" s="35" t="s">
        <v>11</v>
      </c>
      <c r="E20" s="41">
        <v>645.74932840400004</v>
      </c>
      <c r="F20" s="54">
        <v>9535.2909570699994</v>
      </c>
    </row>
    <row r="21" spans="2:6">
      <c r="B21" s="55"/>
      <c r="C21" s="56" t="s">
        <v>33</v>
      </c>
      <c r="D21" s="44" t="s">
        <v>11</v>
      </c>
      <c r="E21" s="45">
        <v>61.902498623900001</v>
      </c>
      <c r="F21" s="45">
        <v>3197.7685904599998</v>
      </c>
    </row>
    <row r="22" spans="2:6">
      <c r="B22" s="55"/>
      <c r="C22" s="56" t="s">
        <v>34</v>
      </c>
      <c r="D22" s="44" t="s">
        <v>11</v>
      </c>
      <c r="E22" s="45">
        <v>0.13848217330000001</v>
      </c>
      <c r="F22" s="57">
        <v>2447.3870686</v>
      </c>
    </row>
    <row r="23" spans="2:6">
      <c r="B23" s="55"/>
      <c r="C23" s="56" t="s">
        <v>35</v>
      </c>
      <c r="D23" s="44" t="s">
        <v>11</v>
      </c>
      <c r="E23" s="45">
        <v>0</v>
      </c>
      <c r="F23" s="57">
        <v>234.007087273</v>
      </c>
    </row>
    <row r="24" spans="2:6">
      <c r="B24" s="55"/>
      <c r="C24" s="56" t="s">
        <v>36</v>
      </c>
      <c r="D24" s="44" t="s">
        <v>11</v>
      </c>
      <c r="E24" s="45">
        <v>0</v>
      </c>
      <c r="F24" s="57">
        <v>471.83288396500001</v>
      </c>
    </row>
    <row r="25" spans="2:6">
      <c r="B25" s="55"/>
      <c r="C25" s="56" t="s">
        <v>37</v>
      </c>
      <c r="D25" s="44" t="s">
        <v>11</v>
      </c>
      <c r="E25" s="45">
        <v>0</v>
      </c>
      <c r="F25" s="57">
        <v>98.894017838899998</v>
      </c>
    </row>
    <row r="26" spans="2:6">
      <c r="B26" s="58"/>
      <c r="C26" s="51" t="s">
        <v>38</v>
      </c>
      <c r="D26" s="48" t="s">
        <v>11</v>
      </c>
      <c r="E26" s="49">
        <v>0</v>
      </c>
      <c r="F26" s="59">
        <v>1265.2653188500001</v>
      </c>
    </row>
    <row r="27" spans="2:6">
      <c r="B27" s="11"/>
      <c r="C27" s="13"/>
      <c r="D27" s="17"/>
      <c r="E27" s="17"/>
      <c r="F27" s="8"/>
    </row>
    <row r="28" spans="2:6">
      <c r="B28" s="11"/>
      <c r="C28" s="13"/>
      <c r="D28" s="17"/>
      <c r="E28" s="17"/>
      <c r="F28" s="8"/>
    </row>
    <row r="29" spans="2:6">
      <c r="B29" s="62" t="s">
        <v>39</v>
      </c>
      <c r="C29" s="13"/>
      <c r="D29" s="17"/>
      <c r="E29" s="17"/>
    </row>
    <row r="30" spans="2:6">
      <c r="B30" s="63" t="s">
        <v>40</v>
      </c>
      <c r="C30" s="13"/>
      <c r="D30" s="17"/>
      <c r="E30" s="17"/>
    </row>
    <row r="31" spans="2:6">
      <c r="B31" s="64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1" s="13"/>
      <c r="D31" s="17"/>
      <c r="E31" s="17"/>
    </row>
    <row r="32" spans="2:6">
      <c r="B32" s="63" t="str">
        <f>CONCATENATE(CHAR(169)," European Union / Copernicus Emergency Management Service")</f>
        <v>© European Union / Copernicus Emergency Management Service</v>
      </c>
      <c r="C32" s="13"/>
      <c r="D32" s="17"/>
      <c r="E32" s="65" t="s">
        <v>41</v>
      </c>
    </row>
    <row r="33" spans="2:5">
      <c r="B33" s="11"/>
      <c r="C33" s="13"/>
      <c r="D33" s="17"/>
      <c r="E33" s="17"/>
    </row>
    <row r="34" spans="2:5">
      <c r="B34" s="11"/>
      <c r="C34" s="13"/>
      <c r="D34" s="17"/>
      <c r="E34" s="17"/>
    </row>
    <row r="35" spans="2:5">
      <c r="B35" s="62" t="s">
        <v>42</v>
      </c>
      <c r="C35" s="13"/>
      <c r="D35" s="17"/>
      <c r="E35" s="17"/>
    </row>
    <row r="36" spans="2:5">
      <c r="B36" s="63" t="s">
        <v>43</v>
      </c>
      <c r="C36" s="13"/>
      <c r="D36" s="17"/>
      <c r="E36" s="17"/>
    </row>
    <row r="37" spans="2:5">
      <c r="B37" s="63" t="s">
        <v>44</v>
      </c>
      <c r="C37" s="13"/>
      <c r="D37" s="17"/>
      <c r="E37" s="17"/>
    </row>
    <row r="38" spans="2:5">
      <c r="B38" s="63" t="s">
        <v>45</v>
      </c>
      <c r="C38" s="15"/>
      <c r="D38" s="17"/>
      <c r="E38" s="17"/>
    </row>
    <row r="39" spans="2:5">
      <c r="B39" s="63" t="s">
        <v>46</v>
      </c>
      <c r="C39" s="15"/>
      <c r="D39" s="17"/>
      <c r="E39" s="17"/>
    </row>
    <row r="40" spans="2:5">
      <c r="B40" s="11"/>
      <c r="C40" s="15"/>
      <c r="D40" s="17"/>
      <c r="E40" s="17"/>
    </row>
    <row r="41" spans="2:5">
      <c r="B41" s="11"/>
      <c r="C41" s="15"/>
      <c r="D41" s="17"/>
      <c r="E41" s="17"/>
    </row>
    <row r="42" spans="2:5">
      <c r="B42" s="62" t="s">
        <v>47</v>
      </c>
      <c r="C42" s="15"/>
      <c r="D42" s="17"/>
      <c r="E42" s="17"/>
    </row>
    <row r="43" spans="2:5">
      <c r="B43" s="63" t="s">
        <v>48</v>
      </c>
      <c r="C43" s="15"/>
      <c r="D43" s="17"/>
      <c r="E43" s="17"/>
    </row>
    <row r="44" spans="2:5">
      <c r="B44" s="63" t="s">
        <v>49</v>
      </c>
      <c r="C44" s="15"/>
      <c r="D44" s="17"/>
      <c r="E44" s="17"/>
    </row>
    <row r="45" spans="2:5">
      <c r="B45" s="11"/>
      <c r="C45" s="15"/>
      <c r="D45" s="17"/>
      <c r="E45" s="17"/>
    </row>
    <row r="46" spans="2:5">
      <c r="B46" s="11"/>
      <c r="C46" s="15"/>
      <c r="D46" s="17"/>
      <c r="E46" s="17"/>
    </row>
    <row r="47" spans="2:5">
      <c r="B47" s="25" t="s">
        <v>50</v>
      </c>
      <c r="C47" s="15"/>
      <c r="D47" s="17"/>
      <c r="E47" s="17"/>
    </row>
    <row r="48" spans="2:5">
      <c r="B48" s="63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8" s="15"/>
      <c r="D48" s="17"/>
      <c r="E48" s="17"/>
    </row>
    <row r="49" spans="1:27">
      <c r="B49" s="63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1" spans="1:27">
      <c r="B51" s="63" t="s">
        <v>51</v>
      </c>
    </row>
    <row r="52" spans="1:27">
      <c r="B52" s="63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4" spans="1:27">
      <c r="B54" s="63" t="s">
        <v>52</v>
      </c>
    </row>
    <row r="55" spans="1:27" s="81" customFormat="1">
      <c r="A55" s="77"/>
      <c r="B55" s="63" t="s">
        <v>53</v>
      </c>
      <c r="C55" s="78"/>
      <c r="D55" s="79"/>
      <c r="E55" s="79"/>
      <c r="F55" s="80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</row>
    <row r="56" spans="1:27" s="81" customFormat="1">
      <c r="A56" s="77"/>
      <c r="B56" s="63" t="s">
        <v>54</v>
      </c>
      <c r="C56" s="78"/>
      <c r="D56" s="79"/>
      <c r="E56" s="79"/>
      <c r="F56" s="80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/>
  <cols>
    <col min="1" max="12" width="18" style="2" customWidth="1"/>
  </cols>
  <sheetData>
    <row r="1" spans="1:12">
      <c r="A1" t="s">
        <v>55</v>
      </c>
    </row>
    <row r="3" spans="1:12" ht="39.6">
      <c r="A3" s="66" t="s">
        <v>56</v>
      </c>
      <c r="B3" s="66" t="s">
        <v>57</v>
      </c>
      <c r="C3" s="66" t="s">
        <v>58</v>
      </c>
      <c r="D3" s="66" t="s">
        <v>59</v>
      </c>
      <c r="E3" s="66" t="s">
        <v>60</v>
      </c>
      <c r="F3" s="66" t="s">
        <v>61</v>
      </c>
      <c r="G3" s="66" t="s">
        <v>62</v>
      </c>
      <c r="H3" s="66" t="s">
        <v>63</v>
      </c>
      <c r="I3" s="66" t="s">
        <v>64</v>
      </c>
      <c r="J3" s="66" t="s">
        <v>65</v>
      </c>
      <c r="K3" s="66" t="s">
        <v>66</v>
      </c>
      <c r="L3" s="66" t="s">
        <v>67</v>
      </c>
    </row>
    <row r="4" spans="1:12" ht="71.400000000000006">
      <c r="A4" s="67" t="s">
        <v>68</v>
      </c>
      <c r="B4" s="68" t="s">
        <v>69</v>
      </c>
      <c r="C4" s="68" t="s">
        <v>70</v>
      </c>
      <c r="D4" s="68" t="s">
        <v>71</v>
      </c>
      <c r="E4" s="68" t="s">
        <v>72</v>
      </c>
      <c r="F4" s="68" t="s">
        <v>73</v>
      </c>
      <c r="G4" s="68" t="s">
        <v>74</v>
      </c>
      <c r="H4" s="68" t="str">
        <f>HYPERLINK("https://www.worldpop.org", "WorldPop (www.worldpop.org)")</f>
        <v>WorldPop (www.worldpop.org)</v>
      </c>
      <c r="I4" s="68" t="s">
        <v>75</v>
      </c>
      <c r="J4" s="68" t="s">
        <v>75</v>
      </c>
      <c r="K4" s="68" t="s">
        <v>75</v>
      </c>
      <c r="L4" s="68" t="s">
        <v>76</v>
      </c>
    </row>
    <row r="5" spans="1:12">
      <c r="A5" s="69" t="s">
        <v>9</v>
      </c>
      <c r="B5" s="70">
        <v>3451</v>
      </c>
      <c r="C5" s="71">
        <v>3416</v>
      </c>
      <c r="D5" s="71">
        <v>3127</v>
      </c>
      <c r="E5" s="71">
        <v>3513</v>
      </c>
      <c r="F5" s="71">
        <v>3207</v>
      </c>
      <c r="G5" s="71">
        <v>3281</v>
      </c>
      <c r="H5" s="71">
        <v>3324</v>
      </c>
      <c r="I5" s="72">
        <v>3331</v>
      </c>
      <c r="J5" s="72">
        <v>128</v>
      </c>
      <c r="K5" s="72">
        <v>3.8</v>
      </c>
      <c r="L5" s="73" t="s">
        <v>77</v>
      </c>
    </row>
    <row r="6" spans="1:12">
      <c r="A6" s="69" t="s">
        <v>78</v>
      </c>
      <c r="B6" s="70">
        <v>37</v>
      </c>
      <c r="C6" s="71">
        <v>5</v>
      </c>
      <c r="D6" s="71">
        <v>218</v>
      </c>
      <c r="E6" s="71">
        <v>49</v>
      </c>
      <c r="F6" s="71">
        <v>44</v>
      </c>
      <c r="G6" s="71">
        <v>20</v>
      </c>
      <c r="H6" s="71">
        <v>69</v>
      </c>
      <c r="I6" s="72">
        <v>63</v>
      </c>
      <c r="J6" s="72">
        <v>66</v>
      </c>
      <c r="K6" s="72">
        <v>104.6</v>
      </c>
      <c r="L6" s="74" t="s">
        <v>79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/>
  <cols>
    <col min="1" max="1" width="10" style="2" customWidth="1"/>
    <col min="2" max="5" width="30" style="2" customWidth="1"/>
    <col min="6" max="7" width="10" style="2" customWidth="1"/>
  </cols>
  <sheetData>
    <row r="1" spans="1:8">
      <c r="B1" s="37" t="s">
        <v>5</v>
      </c>
    </row>
    <row r="2" spans="1:8">
      <c r="B2" s="37" t="s">
        <v>80</v>
      </c>
    </row>
    <row r="4" spans="1:8">
      <c r="A4" s="30" t="s">
        <v>81</v>
      </c>
      <c r="B4" s="30" t="s">
        <v>82</v>
      </c>
      <c r="C4" s="30" t="s">
        <v>83</v>
      </c>
      <c r="D4" s="30" t="s">
        <v>84</v>
      </c>
      <c r="E4" s="30" t="s">
        <v>85</v>
      </c>
      <c r="F4" s="30" t="s">
        <v>86</v>
      </c>
      <c r="G4" s="30" t="s">
        <v>87</v>
      </c>
      <c r="H4" s="30" t="s">
        <v>88</v>
      </c>
    </row>
    <row r="5" spans="1:8">
      <c r="A5" s="63">
        <v>0</v>
      </c>
      <c r="B5" s="63" t="s">
        <v>89</v>
      </c>
      <c r="C5" s="63" t="s">
        <v>90</v>
      </c>
      <c r="D5" s="63" t="s">
        <v>91</v>
      </c>
      <c r="E5" s="63" t="s">
        <v>10</v>
      </c>
      <c r="F5" s="63">
        <v>2</v>
      </c>
      <c r="G5" s="63">
        <v>1</v>
      </c>
      <c r="H5" s="63">
        <v>707.79030804900003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"/>
  <sheetViews>
    <sheetView workbookViewId="0"/>
  </sheetViews>
  <sheetFormatPr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92</v>
      </c>
    </row>
    <row r="4" spans="1:12">
      <c r="A4" s="30" t="s">
        <v>81</v>
      </c>
      <c r="B4" s="30" t="s">
        <v>93</v>
      </c>
      <c r="C4" s="30" t="s">
        <v>94</v>
      </c>
      <c r="D4" s="30" t="s">
        <v>95</v>
      </c>
      <c r="E4" s="30" t="s">
        <v>96</v>
      </c>
      <c r="F4" s="30" t="s">
        <v>97</v>
      </c>
      <c r="G4" s="30" t="s">
        <v>85</v>
      </c>
      <c r="H4" s="30" t="s">
        <v>86</v>
      </c>
      <c r="I4" s="30" t="s">
        <v>98</v>
      </c>
      <c r="J4" s="30" t="s">
        <v>99</v>
      </c>
      <c r="K4" s="30" t="s">
        <v>87</v>
      </c>
      <c r="L4" s="30" t="s">
        <v>88</v>
      </c>
    </row>
    <row r="5" spans="1:12">
      <c r="A5" s="63">
        <v>0</v>
      </c>
      <c r="B5" s="63">
        <v>11</v>
      </c>
      <c r="C5" s="63" t="s">
        <v>15</v>
      </c>
      <c r="D5" s="63">
        <v>997</v>
      </c>
      <c r="E5" s="63" t="s">
        <v>100</v>
      </c>
      <c r="F5" s="63" t="s">
        <v>101</v>
      </c>
      <c r="G5" s="63" t="s">
        <v>102</v>
      </c>
      <c r="H5" s="63">
        <v>997</v>
      </c>
      <c r="I5" s="63">
        <v>994</v>
      </c>
      <c r="J5" s="63" t="s">
        <v>100</v>
      </c>
      <c r="K5" s="63">
        <v>289</v>
      </c>
      <c r="L5" s="63">
        <v>101.029155203</v>
      </c>
    </row>
    <row r="6" spans="1:12">
      <c r="A6" s="63">
        <v>1</v>
      </c>
      <c r="B6" s="63">
        <v>12</v>
      </c>
      <c r="C6" s="63" t="s">
        <v>103</v>
      </c>
      <c r="D6" s="63">
        <v>123</v>
      </c>
      <c r="E6" s="63" t="s">
        <v>16</v>
      </c>
      <c r="F6" s="63" t="s">
        <v>101</v>
      </c>
      <c r="G6" s="63" t="s">
        <v>102</v>
      </c>
      <c r="H6" s="63">
        <v>997</v>
      </c>
      <c r="I6" s="63">
        <v>994</v>
      </c>
      <c r="J6" s="63" t="s">
        <v>100</v>
      </c>
      <c r="K6" s="63">
        <v>2</v>
      </c>
      <c r="L6" s="63">
        <v>0.2291836957</v>
      </c>
    </row>
    <row r="7" spans="1:12">
      <c r="A7" s="63">
        <v>2</v>
      </c>
      <c r="B7" s="63">
        <v>12</v>
      </c>
      <c r="C7" s="63" t="s">
        <v>103</v>
      </c>
      <c r="D7" s="63">
        <v>1251</v>
      </c>
      <c r="E7" s="63" t="s">
        <v>17</v>
      </c>
      <c r="F7" s="63" t="s">
        <v>101</v>
      </c>
      <c r="G7" s="63" t="s">
        <v>102</v>
      </c>
      <c r="H7" s="63">
        <v>997</v>
      </c>
      <c r="I7" s="63">
        <v>994</v>
      </c>
      <c r="J7" s="63" t="s">
        <v>100</v>
      </c>
      <c r="K7" s="63">
        <v>1</v>
      </c>
      <c r="L7" s="63">
        <v>0.53201909059999997</v>
      </c>
    </row>
    <row r="8" spans="1:12">
      <c r="A8" s="63">
        <v>3</v>
      </c>
      <c r="B8" s="63">
        <v>12</v>
      </c>
      <c r="C8" s="63" t="s">
        <v>103</v>
      </c>
      <c r="D8" s="63">
        <v>1263</v>
      </c>
      <c r="E8" s="63" t="s">
        <v>18</v>
      </c>
      <c r="F8" s="63" t="s">
        <v>101</v>
      </c>
      <c r="G8" s="63" t="s">
        <v>102</v>
      </c>
      <c r="H8" s="63">
        <v>997</v>
      </c>
      <c r="I8" s="63">
        <v>994</v>
      </c>
      <c r="J8" s="63" t="s">
        <v>100</v>
      </c>
      <c r="K8" s="63">
        <v>2</v>
      </c>
      <c r="L8" s="63">
        <v>0.93405064589999998</v>
      </c>
    </row>
    <row r="9" spans="1:12">
      <c r="A9" s="63">
        <v>4</v>
      </c>
      <c r="B9" s="63">
        <v>12</v>
      </c>
      <c r="C9" s="63" t="s">
        <v>103</v>
      </c>
      <c r="D9" s="63">
        <v>1280</v>
      </c>
      <c r="E9" s="63" t="s">
        <v>19</v>
      </c>
      <c r="F9" s="63" t="s">
        <v>101</v>
      </c>
      <c r="G9" s="63" t="s">
        <v>102</v>
      </c>
      <c r="H9" s="63">
        <v>997</v>
      </c>
      <c r="I9" s="63">
        <v>994</v>
      </c>
      <c r="J9" s="63" t="s">
        <v>100</v>
      </c>
      <c r="K9" s="63">
        <v>25</v>
      </c>
      <c r="L9" s="63">
        <v>1.3338291304000001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workbookViewId="0"/>
  </sheetViews>
  <sheetFormatPr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104</v>
      </c>
    </row>
    <row r="4" spans="1:12">
      <c r="A4" s="30" t="s">
        <v>81</v>
      </c>
      <c r="B4" s="30" t="s">
        <v>93</v>
      </c>
      <c r="C4" s="30" t="s">
        <v>94</v>
      </c>
      <c r="D4" s="30" t="s">
        <v>95</v>
      </c>
      <c r="E4" s="30" t="s">
        <v>96</v>
      </c>
      <c r="F4" s="30" t="s">
        <v>97</v>
      </c>
      <c r="G4" s="30" t="s">
        <v>85</v>
      </c>
      <c r="H4" s="30" t="s">
        <v>86</v>
      </c>
      <c r="I4" s="30" t="s">
        <v>98</v>
      </c>
      <c r="J4" s="30" t="s">
        <v>99</v>
      </c>
      <c r="K4" s="30" t="s">
        <v>87</v>
      </c>
      <c r="L4" s="30" t="s">
        <v>88</v>
      </c>
    </row>
    <row r="5" spans="1:12">
      <c r="A5" s="63">
        <v>0</v>
      </c>
      <c r="B5" s="63">
        <v>11</v>
      </c>
      <c r="C5" s="63" t="s">
        <v>15</v>
      </c>
      <c r="D5" s="63">
        <v>997</v>
      </c>
      <c r="E5" s="63" t="s">
        <v>100</v>
      </c>
      <c r="F5" s="63" t="s">
        <v>101</v>
      </c>
      <c r="G5" s="63" t="s">
        <v>102</v>
      </c>
      <c r="H5" s="63">
        <v>997</v>
      </c>
      <c r="I5" s="63">
        <v>994</v>
      </c>
      <c r="J5" s="63" t="s">
        <v>100</v>
      </c>
      <c r="K5" s="63">
        <v>4</v>
      </c>
      <c r="L5" s="63">
        <v>2.1625385363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workbookViewId="0"/>
  </sheetViews>
  <sheetFormatPr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105</v>
      </c>
    </row>
    <row r="4" spans="1:12">
      <c r="A4" s="30" t="s">
        <v>81</v>
      </c>
      <c r="B4" s="30" t="s">
        <v>93</v>
      </c>
      <c r="C4" s="30" t="s">
        <v>94</v>
      </c>
      <c r="D4" s="30" t="s">
        <v>95</v>
      </c>
      <c r="E4" s="30" t="s">
        <v>96</v>
      </c>
      <c r="F4" s="30" t="s">
        <v>97</v>
      </c>
      <c r="G4" s="30" t="s">
        <v>85</v>
      </c>
      <c r="H4" s="30" t="s">
        <v>86</v>
      </c>
      <c r="I4" s="30" t="s">
        <v>98</v>
      </c>
      <c r="J4" s="30" t="s">
        <v>99</v>
      </c>
      <c r="K4" s="30" t="s">
        <v>87</v>
      </c>
      <c r="L4" s="30" t="s">
        <v>106</v>
      </c>
    </row>
    <row r="5" spans="1:12">
      <c r="A5" s="63">
        <v>0</v>
      </c>
      <c r="B5" s="63">
        <v>211</v>
      </c>
      <c r="C5" s="63" t="s">
        <v>107</v>
      </c>
      <c r="D5" s="63">
        <v>21120</v>
      </c>
      <c r="E5" s="63" t="s">
        <v>21</v>
      </c>
      <c r="F5" s="63" t="s">
        <v>101</v>
      </c>
      <c r="G5" s="63" t="s">
        <v>100</v>
      </c>
      <c r="H5" s="63">
        <v>997</v>
      </c>
      <c r="I5" s="63">
        <v>994</v>
      </c>
      <c r="J5" s="63" t="s">
        <v>100</v>
      </c>
      <c r="K5" s="63">
        <v>8</v>
      </c>
      <c r="L5" s="63">
        <v>5.2717319575000001</v>
      </c>
    </row>
    <row r="6" spans="1:12">
      <c r="A6" s="63">
        <v>1</v>
      </c>
      <c r="B6" s="63">
        <v>211</v>
      </c>
      <c r="C6" s="63" t="s">
        <v>107</v>
      </c>
      <c r="D6" s="63">
        <v>21121</v>
      </c>
      <c r="E6" s="63" t="s">
        <v>23</v>
      </c>
      <c r="F6" s="63" t="s">
        <v>101</v>
      </c>
      <c r="G6" s="63" t="s">
        <v>100</v>
      </c>
      <c r="H6" s="63">
        <v>997</v>
      </c>
      <c r="I6" s="63">
        <v>994</v>
      </c>
      <c r="J6" s="63" t="s">
        <v>100</v>
      </c>
      <c r="K6" s="63">
        <v>41</v>
      </c>
      <c r="L6" s="63">
        <v>39.982390581399997</v>
      </c>
    </row>
    <row r="7" spans="1:12">
      <c r="A7" s="63">
        <v>2</v>
      </c>
      <c r="B7" s="63">
        <v>211</v>
      </c>
      <c r="C7" s="63" t="s">
        <v>107</v>
      </c>
      <c r="D7" s="63">
        <v>21122</v>
      </c>
      <c r="E7" s="63" t="s">
        <v>24</v>
      </c>
      <c r="F7" s="63" t="s">
        <v>101</v>
      </c>
      <c r="G7" s="63" t="s">
        <v>100</v>
      </c>
      <c r="H7" s="63">
        <v>997</v>
      </c>
      <c r="I7" s="63">
        <v>994</v>
      </c>
      <c r="J7" s="63" t="s">
        <v>100</v>
      </c>
      <c r="K7" s="63">
        <v>660</v>
      </c>
      <c r="L7" s="63">
        <v>205.24431744200001</v>
      </c>
    </row>
    <row r="8" spans="1:12">
      <c r="A8" s="63">
        <v>3</v>
      </c>
      <c r="B8" s="63">
        <v>211</v>
      </c>
      <c r="C8" s="63" t="s">
        <v>107</v>
      </c>
      <c r="D8" s="63">
        <v>21124</v>
      </c>
      <c r="E8" s="63" t="s">
        <v>25</v>
      </c>
      <c r="F8" s="63" t="s">
        <v>101</v>
      </c>
      <c r="G8" s="63" t="s">
        <v>100</v>
      </c>
      <c r="H8" s="63">
        <v>997</v>
      </c>
      <c r="I8" s="63">
        <v>994</v>
      </c>
      <c r="J8" s="63" t="s">
        <v>100</v>
      </c>
      <c r="K8" s="63">
        <v>707</v>
      </c>
      <c r="L8" s="63">
        <v>347.31078607799998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"/>
  <sheetViews>
    <sheetView workbookViewId="0"/>
  </sheetViews>
  <sheetFormatPr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108</v>
      </c>
    </row>
    <row r="4" spans="1:12">
      <c r="A4" s="30" t="s">
        <v>81</v>
      </c>
      <c r="B4" s="30" t="s">
        <v>93</v>
      </c>
      <c r="C4" s="30" t="s">
        <v>94</v>
      </c>
      <c r="D4" s="30" t="s">
        <v>95</v>
      </c>
      <c r="E4" s="30" t="s">
        <v>96</v>
      </c>
      <c r="F4" s="30" t="s">
        <v>97</v>
      </c>
      <c r="G4" s="30" t="s">
        <v>85</v>
      </c>
      <c r="H4" s="30" t="s">
        <v>86</v>
      </c>
      <c r="I4" s="30" t="s">
        <v>98</v>
      </c>
      <c r="J4" s="30" t="s">
        <v>99</v>
      </c>
      <c r="K4" s="30" t="s">
        <v>87</v>
      </c>
      <c r="L4" s="30" t="s">
        <v>106</v>
      </c>
    </row>
    <row r="5" spans="1:12">
      <c r="A5" s="63">
        <v>0</v>
      </c>
      <c r="B5" s="63">
        <v>211</v>
      </c>
      <c r="C5" s="63" t="s">
        <v>107</v>
      </c>
      <c r="D5" s="63">
        <v>21122</v>
      </c>
      <c r="E5" s="63" t="s">
        <v>24</v>
      </c>
      <c r="F5" s="63" t="s">
        <v>101</v>
      </c>
      <c r="G5" s="63" t="s">
        <v>100</v>
      </c>
      <c r="H5" s="63">
        <v>997</v>
      </c>
      <c r="I5" s="63">
        <v>994</v>
      </c>
      <c r="J5" s="63" t="s">
        <v>100</v>
      </c>
      <c r="K5" s="63">
        <v>19</v>
      </c>
      <c r="L5" s="63">
        <v>7.5135364335999997</v>
      </c>
    </row>
    <row r="6" spans="1:12">
      <c r="A6" s="63">
        <v>1</v>
      </c>
      <c r="B6" s="63">
        <v>211</v>
      </c>
      <c r="C6" s="63" t="s">
        <v>107</v>
      </c>
      <c r="D6" s="63">
        <v>21124</v>
      </c>
      <c r="E6" s="63" t="s">
        <v>25</v>
      </c>
      <c r="F6" s="63" t="s">
        <v>101</v>
      </c>
      <c r="G6" s="63" t="s">
        <v>100</v>
      </c>
      <c r="H6" s="63">
        <v>997</v>
      </c>
      <c r="I6" s="63">
        <v>994</v>
      </c>
      <c r="J6" s="63" t="s">
        <v>100</v>
      </c>
      <c r="K6" s="63">
        <v>29</v>
      </c>
      <c r="L6" s="63">
        <v>9.2474009464000009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/>
  </sheetViews>
  <sheetFormatPr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7" t="s">
        <v>5</v>
      </c>
    </row>
    <row r="2" spans="1:12">
      <c r="B2" s="37" t="s">
        <v>109</v>
      </c>
    </row>
    <row r="4" spans="1:12">
      <c r="A4" s="30" t="s">
        <v>81</v>
      </c>
      <c r="B4" s="30" t="s">
        <v>93</v>
      </c>
      <c r="C4" s="30" t="s">
        <v>94</v>
      </c>
      <c r="D4" s="30" t="s">
        <v>95</v>
      </c>
      <c r="E4" s="30" t="s">
        <v>96</v>
      </c>
      <c r="F4" s="30" t="s">
        <v>97</v>
      </c>
      <c r="G4" s="30" t="s">
        <v>85</v>
      </c>
      <c r="H4" s="30" t="s">
        <v>86</v>
      </c>
      <c r="I4" s="30" t="s">
        <v>98</v>
      </c>
      <c r="J4" s="30" t="s">
        <v>99</v>
      </c>
      <c r="K4" s="30" t="s">
        <v>87</v>
      </c>
      <c r="L4" s="30" t="s">
        <v>88</v>
      </c>
    </row>
    <row r="5" spans="1:12">
      <c r="A5" s="63">
        <v>0</v>
      </c>
      <c r="B5" s="63">
        <v>215</v>
      </c>
      <c r="C5" s="63" t="s">
        <v>110</v>
      </c>
      <c r="D5" s="63">
        <v>21513</v>
      </c>
      <c r="E5" s="63" t="s">
        <v>27</v>
      </c>
      <c r="F5" s="63" t="s">
        <v>101</v>
      </c>
      <c r="G5" s="63" t="s">
        <v>100</v>
      </c>
      <c r="H5" s="63">
        <v>997</v>
      </c>
      <c r="I5" s="63">
        <v>994</v>
      </c>
      <c r="J5" s="63" t="s">
        <v>100</v>
      </c>
      <c r="K5" s="63">
        <v>2</v>
      </c>
      <c r="L5" s="63">
        <v>0.140211009</v>
      </c>
    </row>
    <row r="6" spans="1:12">
      <c r="A6" s="63">
        <v>1</v>
      </c>
      <c r="B6" s="63">
        <v>23</v>
      </c>
      <c r="C6" s="63" t="s">
        <v>111</v>
      </c>
      <c r="D6" s="63">
        <v>2302</v>
      </c>
      <c r="E6" s="63" t="s">
        <v>28</v>
      </c>
      <c r="F6" s="63" t="s">
        <v>101</v>
      </c>
      <c r="G6" s="63" t="s">
        <v>100</v>
      </c>
      <c r="H6" s="63">
        <v>997</v>
      </c>
      <c r="I6" s="63">
        <v>994</v>
      </c>
      <c r="J6" s="63" t="s">
        <v>100</v>
      </c>
      <c r="K6" s="63">
        <v>2</v>
      </c>
      <c r="L6" s="63">
        <v>0.11241245530000001</v>
      </c>
    </row>
    <row r="7" spans="1:12">
      <c r="A7" s="63">
        <v>2</v>
      </c>
      <c r="B7" s="63">
        <v>24</v>
      </c>
      <c r="C7" s="63" t="s">
        <v>112</v>
      </c>
      <c r="D7" s="63">
        <v>241</v>
      </c>
      <c r="E7" s="63" t="s">
        <v>29</v>
      </c>
      <c r="F7" s="63" t="s">
        <v>101</v>
      </c>
      <c r="G7" s="63" t="s">
        <v>100</v>
      </c>
      <c r="H7" s="63">
        <v>997</v>
      </c>
      <c r="I7" s="63">
        <v>994</v>
      </c>
      <c r="J7" s="63" t="s">
        <v>100</v>
      </c>
      <c r="K7" s="63">
        <v>4</v>
      </c>
      <c r="L7" s="63">
        <v>0.88246389300000005</v>
      </c>
    </row>
    <row r="8" spans="1:12">
      <c r="A8" s="63">
        <v>3</v>
      </c>
      <c r="B8" s="63">
        <v>24</v>
      </c>
      <c r="C8" s="63" t="s">
        <v>112</v>
      </c>
      <c r="D8" s="63">
        <v>242</v>
      </c>
      <c r="E8" s="63" t="s">
        <v>30</v>
      </c>
      <c r="F8" s="63" t="s">
        <v>101</v>
      </c>
      <c r="G8" s="63" t="s">
        <v>100</v>
      </c>
      <c r="H8" s="63">
        <v>997</v>
      </c>
      <c r="I8" s="63">
        <v>994</v>
      </c>
      <c r="J8" s="63" t="s">
        <v>100</v>
      </c>
      <c r="K8" s="63">
        <v>1</v>
      </c>
      <c r="L8" s="63">
        <v>0.10351408099999999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e-GEOS Emergency Team</cp:lastModifiedBy>
  <cp:lastPrinted>2020-10-14T12:56:37Z</cp:lastPrinted>
  <dcterms:created xsi:type="dcterms:W3CDTF">2017-04-13T10:25:13Z</dcterms:created>
  <dcterms:modified xsi:type="dcterms:W3CDTF">2025-07-28T14:15:13Z</dcterms:modified>
</cp:coreProperties>
</file>