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MS\EMSR834\EMSR834-AOI-01-VOLISSOS\03MAPS\output\EMSR834\AOI01\DEL_MONIT01\FCT\EMSR834_AOI01_DEL_MONIT01_v1\20250814_fct\"/>
    </mc:Choice>
  </mc:AlternateContent>
  <bookViews>
    <workbookView xWindow="0" yWindow="0" windowWidth="21570" windowHeight="8520" activeTab="1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builtUpA_v1_aoi" sheetId="7" r:id="rId7"/>
    <sheet name="_builtUpA_v1_aff" sheetId="8" r:id="rId8"/>
    <sheet name="_transportationL_v1_aoi" sheetId="9" r:id="rId9"/>
    <sheet name="_transportationL_v1_aff" sheetId="10" r:id="rId10"/>
    <sheet name="_facilitiesA_v1_aoi" sheetId="11" r:id="rId11"/>
    <sheet name="_facilitiesA_v1_aff" sheetId="12" r:id="rId12"/>
    <sheet name="_naturalLandUseA_v1_aoi" sheetId="13" r:id="rId13"/>
    <sheet name="_naturalLandUseA_v1_aff" sheetId="14" r:id="rId14"/>
  </sheets>
  <calcPr calcId="162913"/>
</workbook>
</file>

<file path=xl/calcChain.xml><?xml version="1.0" encoding="utf-8"?>
<calcChain xmlns="http://schemas.openxmlformats.org/spreadsheetml/2006/main">
  <c r="B52" i="2" l="1"/>
  <c r="H4" i="3"/>
  <c r="B53" i="2"/>
  <c r="B49" i="2"/>
  <c r="B46" i="2"/>
  <c r="B45" i="2"/>
  <c r="B29" i="2"/>
  <c r="B28" i="2"/>
</calcChain>
</file>

<file path=xl/sharedStrings.xml><?xml version="1.0" encoding="utf-8"?>
<sst xmlns="http://schemas.openxmlformats.org/spreadsheetml/2006/main" count="388" uniqueCount="123">
  <si>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</si>
  <si>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</si>
  <si>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</si>
  <si>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</si>
  <si>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</si>
  <si>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EMSR834 AOI: 01 Volissos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</si>
  <si>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</si>
  <si>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</si>
  <si>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</si>
  <si>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</si>
  <si>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</si>
  <si>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</si>
  <si>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</si>
  <si>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</si>
  <si>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</si>
  <si>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</si>
  <si>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</si>
  <si>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</si>
  <si>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Built-up</t>
  </si>
  <si>
    <t>Residential Buildings</t>
  </si>
  <si>
    <t>Cemetery</t>
  </si>
  <si>
    <t>Transportation</t>
  </si>
  <si>
    <t>Secondary Road</t>
  </si>
  <si>
    <t>Local Road</t>
  </si>
  <si>
    <t>Cart Track</t>
  </si>
  <si>
    <t>Facilities</t>
  </si>
  <si>
    <t>Breakwater</t>
  </si>
  <si>
    <t>Constructions for mining or extraction</t>
  </si>
  <si>
    <t>Sport and recreation constructions</t>
  </si>
  <si>
    <t>Land use</t>
  </si>
  <si>
    <t>Shrub and/or herbaceous vegetation association</t>
  </si>
  <si>
    <t xml:space="preserve">Pastures </t>
  </si>
  <si>
    <t xml:space="preserve">Permanent crops </t>
  </si>
  <si>
    <t xml:space="preserve">Heterogeneous agricultural areas </t>
  </si>
  <si>
    <t>Other</t>
  </si>
  <si>
    <t xml:space="preserve">Forests </t>
  </si>
  <si>
    <t>Open spaces with little or no vegetation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</si>
  <si>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</si>
  <si>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</si>
  <si>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</si>
  <si>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</si>
  <si>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</si>
  <si>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</si>
  <si>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</si>
  <si>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</si>
  <si>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</si>
  <si>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</si>
  <si>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</si>
  <si>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</si>
  <si>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</si>
  <si>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</si>
  <si>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AOI: 01 Volissos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</si>
  <si>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</si>
  <si>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</si>
  <si>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</si>
  <si>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</si>
  <si>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</si>
  <si>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</si>
  <si>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</si>
  <si>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</si>
  <si>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</si>
  <si>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</si>
  <si>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</si>
  <si>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</si>
  <si>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</si>
  <si>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</si>
  <si>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</si>
  <si>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</si>
  <si>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</si>
  <si>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</si>
  <si>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</si>
  <si>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</si>
  <si>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</si>
  <si>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poor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</si>
  <si>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</si>
  <si>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</si>
  <si>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</si>
  <si>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</si>
  <si>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</si>
  <si>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</si>
  <si>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</si>
  <si>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</si>
  <si>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</si>
  <si>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</si>
  <si>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</si>
  <si>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</si>
  <si>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</si>
  <si>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</si>
  <si>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_observedEventL_v1_aoi</t>
  </si>
  <si>
    <t>Length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</si>
  <si>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</si>
  <si>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</si>
  <si>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</si>
  <si>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</si>
  <si>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</si>
  <si>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</si>
  <si>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</si>
  <si>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</si>
  <si>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</si>
  <si>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</si>
  <si>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</si>
  <si>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</si>
  <si>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</si>
  <si>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</si>
  <si>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</si>
  <si>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</si>
  <si>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_transportationL_v1_aoi</t>
  </si>
  <si>
    <t>Highways, Streets and Roads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</si>
  <si>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</si>
  <si>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</si>
  <si>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</si>
  <si>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</si>
  <si>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</si>
  <si>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</si>
  <si>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_naturalLandUseA_v1_aoi</t>
  </si>
  <si>
    <t>Agricultural Areas</t>
  </si>
  <si>
    <t>Permanent crops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</si>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</sst>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CC66"/>
        <bgColor rgb="FFFFCC66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29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55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54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baseColWidth="10" defaultColWidth="11.42578125" defaultRowHeight="15"/>
  <cols>
    <col min="2" max="2" width="154.710937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108</v>
      </c>
    </row>
    <row r="4" spans="1:12">
      <c r="A4" s="29" t="s">
        <v>77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81</v>
      </c>
      <c r="H4" s="29" t="s">
        <v>82</v>
      </c>
      <c r="I4" s="29" t="s">
        <v>99</v>
      </c>
      <c r="J4" s="29" t="s">
        <v>100</v>
      </c>
      <c r="K4" s="29" t="s">
        <v>83</v>
      </c>
      <c r="L4" s="29" t="s">
        <v>89</v>
      </c>
    </row>
    <row r="5" spans="1:12">
      <c r="A5" s="63">
        <v>0</v>
      </c>
      <c r="B5" s="63">
        <v>211</v>
      </c>
      <c r="C5" s="63" t="s">
        <v>107</v>
      </c>
      <c r="D5" s="63">
        <v>21121</v>
      </c>
      <c r="E5" s="63" t="s">
        <v>22</v>
      </c>
      <c r="F5" s="63" t="s">
        <v>102</v>
      </c>
      <c r="G5" s="63" t="s">
        <v>104</v>
      </c>
      <c r="H5" s="63">
        <v>997</v>
      </c>
      <c r="I5" s="63">
        <v>994</v>
      </c>
      <c r="J5" s="63" t="s">
        <v>104</v>
      </c>
      <c r="K5" s="63">
        <v>29</v>
      </c>
      <c r="L5" s="63">
        <v>9.9333464650999996</v>
      </c>
    </row>
    <row r="6" spans="1:12">
      <c r="A6" s="63">
        <v>1</v>
      </c>
      <c r="B6" s="63">
        <v>211</v>
      </c>
      <c r="C6" s="63" t="s">
        <v>107</v>
      </c>
      <c r="D6" s="63">
        <v>21122</v>
      </c>
      <c r="E6" s="63" t="s">
        <v>23</v>
      </c>
      <c r="F6" s="63" t="s">
        <v>102</v>
      </c>
      <c r="G6" s="63" t="s">
        <v>104</v>
      </c>
      <c r="H6" s="63">
        <v>997</v>
      </c>
      <c r="I6" s="63">
        <v>994</v>
      </c>
      <c r="J6" s="63" t="s">
        <v>104</v>
      </c>
      <c r="K6" s="63">
        <v>192</v>
      </c>
      <c r="L6" s="63">
        <v>22.2055635352</v>
      </c>
    </row>
    <row r="7" spans="1:12">
      <c r="A7" s="63">
        <v>2</v>
      </c>
      <c r="B7" s="63">
        <v>211</v>
      </c>
      <c r="C7" s="63" t="s">
        <v>107</v>
      </c>
      <c r="D7" s="63">
        <v>21124</v>
      </c>
      <c r="E7" s="63" t="s">
        <v>24</v>
      </c>
      <c r="F7" s="63" t="s">
        <v>102</v>
      </c>
      <c r="G7" s="63" t="s">
        <v>104</v>
      </c>
      <c r="H7" s="63">
        <v>997</v>
      </c>
      <c r="I7" s="63">
        <v>994</v>
      </c>
      <c r="J7" s="63" t="s">
        <v>104</v>
      </c>
      <c r="K7" s="63">
        <v>434</v>
      </c>
      <c r="L7" s="63">
        <v>127.118281061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109</v>
      </c>
    </row>
    <row r="4" spans="1:12">
      <c r="A4" s="29" t="s">
        <v>77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81</v>
      </c>
      <c r="H4" s="29" t="s">
        <v>82</v>
      </c>
      <c r="I4" s="29" t="s">
        <v>99</v>
      </c>
      <c r="J4" s="29" t="s">
        <v>100</v>
      </c>
      <c r="K4" s="29" t="s">
        <v>83</v>
      </c>
      <c r="L4" s="29" t="s">
        <v>84</v>
      </c>
    </row>
    <row r="5" spans="1:12">
      <c r="A5" s="63">
        <v>0</v>
      </c>
      <c r="B5" s="63">
        <v>215</v>
      </c>
      <c r="C5" s="63" t="s">
        <v>110</v>
      </c>
      <c r="D5" s="63">
        <v>21513</v>
      </c>
      <c r="E5" s="63" t="s">
        <v>26</v>
      </c>
      <c r="F5" s="63" t="s">
        <v>102</v>
      </c>
      <c r="G5" s="63" t="s">
        <v>104</v>
      </c>
      <c r="H5" s="63">
        <v>997</v>
      </c>
      <c r="I5" s="63">
        <v>994</v>
      </c>
      <c r="J5" s="63" t="s">
        <v>104</v>
      </c>
      <c r="K5" s="63">
        <v>3</v>
      </c>
      <c r="L5" s="63">
        <v>9.7394960000000003E-2</v>
      </c>
    </row>
    <row r="6" spans="1:12">
      <c r="A6" s="63">
        <v>1</v>
      </c>
      <c r="B6" s="63">
        <v>23</v>
      </c>
      <c r="C6" s="63" t="s">
        <v>111</v>
      </c>
      <c r="D6" s="63">
        <v>2301</v>
      </c>
      <c r="E6" s="63" t="s">
        <v>27</v>
      </c>
      <c r="F6" s="63" t="s">
        <v>102</v>
      </c>
      <c r="G6" s="63" t="s">
        <v>104</v>
      </c>
      <c r="H6" s="63">
        <v>997</v>
      </c>
      <c r="I6" s="63">
        <v>994</v>
      </c>
      <c r="J6" s="63" t="s">
        <v>104</v>
      </c>
      <c r="K6" s="63">
        <v>1</v>
      </c>
      <c r="L6" s="63">
        <v>5.9142708849999996</v>
      </c>
    </row>
    <row r="7" spans="1:12">
      <c r="A7" s="63">
        <v>2</v>
      </c>
      <c r="B7" s="63">
        <v>24</v>
      </c>
      <c r="C7" s="63" t="s">
        <v>112</v>
      </c>
      <c r="D7" s="63">
        <v>241</v>
      </c>
      <c r="E7" s="63" t="s">
        <v>28</v>
      </c>
      <c r="F7" s="63" t="s">
        <v>102</v>
      </c>
      <c r="G7" s="63" t="s">
        <v>104</v>
      </c>
      <c r="H7" s="63">
        <v>997</v>
      </c>
      <c r="I7" s="63">
        <v>994</v>
      </c>
      <c r="J7" s="63" t="s">
        <v>104</v>
      </c>
      <c r="K7" s="63">
        <v>1</v>
      </c>
      <c r="L7" s="63">
        <v>4.9650547599999997E-2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113</v>
      </c>
    </row>
    <row r="4" spans="1:12">
      <c r="A4" s="29" t="s">
        <v>77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81</v>
      </c>
      <c r="H4" s="29" t="s">
        <v>82</v>
      </c>
      <c r="I4" s="29" t="s">
        <v>99</v>
      </c>
      <c r="J4" s="29" t="s">
        <v>100</v>
      </c>
      <c r="K4" s="29" t="s">
        <v>83</v>
      </c>
      <c r="L4" s="29" t="s">
        <v>84</v>
      </c>
    </row>
    <row r="5" spans="1:12">
      <c r="A5" s="63">
        <v>0</v>
      </c>
      <c r="B5" s="63">
        <v>23</v>
      </c>
      <c r="C5" s="63" t="s">
        <v>111</v>
      </c>
      <c r="D5" s="63">
        <v>2301</v>
      </c>
      <c r="E5" s="63" t="s">
        <v>27</v>
      </c>
      <c r="F5" s="63" t="s">
        <v>102</v>
      </c>
      <c r="G5" s="63" t="s">
        <v>104</v>
      </c>
      <c r="H5" s="63">
        <v>997</v>
      </c>
      <c r="I5" s="63">
        <v>994</v>
      </c>
      <c r="J5" s="63" t="s">
        <v>104</v>
      </c>
      <c r="K5" s="63">
        <v>1</v>
      </c>
      <c r="L5" s="63">
        <v>0.28528655809999998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114</v>
      </c>
    </row>
    <row r="4" spans="1:12">
      <c r="A4" s="29" t="s">
        <v>77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81</v>
      </c>
      <c r="H4" s="29" t="s">
        <v>82</v>
      </c>
      <c r="I4" s="29" t="s">
        <v>99</v>
      </c>
      <c r="J4" s="29" t="s">
        <v>100</v>
      </c>
      <c r="K4" s="29" t="s">
        <v>83</v>
      </c>
      <c r="L4" s="29" t="s">
        <v>84</v>
      </c>
    </row>
    <row r="5" spans="1:12">
      <c r="A5" s="63">
        <v>0</v>
      </c>
      <c r="B5" s="63">
        <v>2</v>
      </c>
      <c r="C5" s="63" t="s">
        <v>115</v>
      </c>
      <c r="D5" s="63">
        <v>22</v>
      </c>
      <c r="E5" s="63" t="s">
        <v>116</v>
      </c>
      <c r="F5" s="63" t="s">
        <v>117</v>
      </c>
      <c r="G5" s="63" t="s">
        <v>104</v>
      </c>
      <c r="H5" s="63">
        <v>997</v>
      </c>
      <c r="I5" s="63">
        <v>992</v>
      </c>
      <c r="J5" s="63" t="s">
        <v>104</v>
      </c>
      <c r="K5" s="63">
        <v>18</v>
      </c>
      <c r="L5" s="63">
        <v>2344.9499709800002</v>
      </c>
    </row>
    <row r="6" spans="1:12">
      <c r="A6" s="63">
        <v>1</v>
      </c>
      <c r="B6" s="63">
        <v>2</v>
      </c>
      <c r="C6" s="63" t="s">
        <v>115</v>
      </c>
      <c r="D6" s="63">
        <v>23</v>
      </c>
      <c r="E6" s="63" t="s">
        <v>118</v>
      </c>
      <c r="F6" s="63" t="s">
        <v>117</v>
      </c>
      <c r="G6" s="63" t="s">
        <v>104</v>
      </c>
      <c r="H6" s="63">
        <v>997</v>
      </c>
      <c r="I6" s="63">
        <v>992</v>
      </c>
      <c r="J6" s="63" t="s">
        <v>104</v>
      </c>
      <c r="K6" s="63">
        <v>6</v>
      </c>
      <c r="L6" s="63">
        <v>626.05681518300003</v>
      </c>
    </row>
    <row r="7" spans="1:12">
      <c r="A7" s="63">
        <v>2</v>
      </c>
      <c r="B7" s="63">
        <v>2</v>
      </c>
      <c r="C7" s="63" t="s">
        <v>115</v>
      </c>
      <c r="D7" s="63">
        <v>24</v>
      </c>
      <c r="E7" s="63" t="s">
        <v>119</v>
      </c>
      <c r="F7" s="63" t="s">
        <v>117</v>
      </c>
      <c r="G7" s="63" t="s">
        <v>104</v>
      </c>
      <c r="H7" s="63">
        <v>997</v>
      </c>
      <c r="I7" s="63">
        <v>992</v>
      </c>
      <c r="J7" s="63" t="s">
        <v>104</v>
      </c>
      <c r="K7" s="63">
        <v>15</v>
      </c>
      <c r="L7" s="63">
        <v>1411.7169471300001</v>
      </c>
    </row>
    <row r="8" spans="1:12">
      <c r="A8" s="63">
        <v>3</v>
      </c>
      <c r="B8" s="63">
        <v>3</v>
      </c>
      <c r="C8" s="63" t="s">
        <v>120</v>
      </c>
      <c r="D8" s="63">
        <v>31</v>
      </c>
      <c r="E8" s="63" t="s">
        <v>121</v>
      </c>
      <c r="F8" s="63" t="s">
        <v>117</v>
      </c>
      <c r="G8" s="63" t="s">
        <v>104</v>
      </c>
      <c r="H8" s="63">
        <v>997</v>
      </c>
      <c r="I8" s="63">
        <v>992</v>
      </c>
      <c r="J8" s="63" t="s">
        <v>104</v>
      </c>
      <c r="K8" s="63">
        <v>7</v>
      </c>
      <c r="L8" s="63">
        <v>461.47553630599998</v>
      </c>
    </row>
    <row r="9" spans="1:12">
      <c r="A9" s="63">
        <v>4</v>
      </c>
      <c r="B9" s="63">
        <v>3</v>
      </c>
      <c r="C9" s="63" t="s">
        <v>120</v>
      </c>
      <c r="D9" s="63">
        <v>32</v>
      </c>
      <c r="E9" s="63" t="s">
        <v>30</v>
      </c>
      <c r="F9" s="63" t="s">
        <v>117</v>
      </c>
      <c r="G9" s="63" t="s">
        <v>104</v>
      </c>
      <c r="H9" s="63">
        <v>997</v>
      </c>
      <c r="I9" s="63">
        <v>992</v>
      </c>
      <c r="J9" s="63" t="s">
        <v>104</v>
      </c>
      <c r="K9" s="63">
        <v>45</v>
      </c>
      <c r="L9" s="63">
        <v>15638.336993999999</v>
      </c>
    </row>
    <row r="10" spans="1:12">
      <c r="A10" s="63">
        <v>5</v>
      </c>
      <c r="B10" s="63">
        <v>3</v>
      </c>
      <c r="C10" s="63" t="s">
        <v>120</v>
      </c>
      <c r="D10" s="63">
        <v>33</v>
      </c>
      <c r="E10" s="63" t="s">
        <v>36</v>
      </c>
      <c r="F10" s="63" t="s">
        <v>117</v>
      </c>
      <c r="G10" s="63" t="s">
        <v>104</v>
      </c>
      <c r="H10" s="63">
        <v>997</v>
      </c>
      <c r="I10" s="63">
        <v>992</v>
      </c>
      <c r="J10" s="63" t="s">
        <v>104</v>
      </c>
      <c r="K10" s="63">
        <v>9</v>
      </c>
      <c r="L10" s="63">
        <v>604.90000820299997</v>
      </c>
    </row>
    <row r="11" spans="1:12">
      <c r="A11" s="63">
        <v>6</v>
      </c>
      <c r="B11" s="63">
        <v>998</v>
      </c>
      <c r="C11" s="63" t="s">
        <v>34</v>
      </c>
      <c r="D11" s="63">
        <v>998</v>
      </c>
      <c r="E11" s="63" t="s">
        <v>34</v>
      </c>
      <c r="F11" s="63" t="s">
        <v>117</v>
      </c>
      <c r="G11" s="63" t="s">
        <v>104</v>
      </c>
      <c r="H11" s="63">
        <v>997</v>
      </c>
      <c r="I11" s="63">
        <v>992</v>
      </c>
      <c r="J11" s="63" t="s">
        <v>104</v>
      </c>
      <c r="K11" s="63">
        <v>2</v>
      </c>
      <c r="L11" s="63">
        <v>1815.37922091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122</v>
      </c>
    </row>
    <row r="4" spans="1:12">
      <c r="A4" s="29" t="s">
        <v>77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81</v>
      </c>
      <c r="H4" s="29" t="s">
        <v>82</v>
      </c>
      <c r="I4" s="29" t="s">
        <v>99</v>
      </c>
      <c r="J4" s="29" t="s">
        <v>100</v>
      </c>
      <c r="K4" s="29" t="s">
        <v>83</v>
      </c>
      <c r="L4" s="29" t="s">
        <v>84</v>
      </c>
    </row>
    <row r="5" spans="1:12">
      <c r="A5" s="63">
        <v>0</v>
      </c>
      <c r="B5" s="63">
        <v>2</v>
      </c>
      <c r="C5" s="63" t="s">
        <v>115</v>
      </c>
      <c r="D5" s="63">
        <v>22</v>
      </c>
      <c r="E5" s="63" t="s">
        <v>116</v>
      </c>
      <c r="F5" s="63" t="s">
        <v>117</v>
      </c>
      <c r="G5" s="63" t="s">
        <v>104</v>
      </c>
      <c r="H5" s="63">
        <v>997</v>
      </c>
      <c r="I5" s="63">
        <v>992</v>
      </c>
      <c r="J5" s="63" t="s">
        <v>104</v>
      </c>
      <c r="K5" s="63">
        <v>8</v>
      </c>
      <c r="L5" s="63">
        <v>561.64206854199995</v>
      </c>
    </row>
    <row r="6" spans="1:12">
      <c r="A6" s="63">
        <v>1</v>
      </c>
      <c r="B6" s="63">
        <v>2</v>
      </c>
      <c r="C6" s="63" t="s">
        <v>115</v>
      </c>
      <c r="D6" s="63">
        <v>23</v>
      </c>
      <c r="E6" s="63" t="s">
        <v>118</v>
      </c>
      <c r="F6" s="63" t="s">
        <v>117</v>
      </c>
      <c r="G6" s="63" t="s">
        <v>104</v>
      </c>
      <c r="H6" s="63">
        <v>997</v>
      </c>
      <c r="I6" s="63">
        <v>992</v>
      </c>
      <c r="J6" s="63" t="s">
        <v>104</v>
      </c>
      <c r="K6" s="63">
        <v>6</v>
      </c>
      <c r="L6" s="63">
        <v>580.51669266399995</v>
      </c>
    </row>
    <row r="7" spans="1:12">
      <c r="A7" s="63">
        <v>2</v>
      </c>
      <c r="B7" s="63">
        <v>2</v>
      </c>
      <c r="C7" s="63" t="s">
        <v>115</v>
      </c>
      <c r="D7" s="63">
        <v>24</v>
      </c>
      <c r="E7" s="63" t="s">
        <v>119</v>
      </c>
      <c r="F7" s="63" t="s">
        <v>117</v>
      </c>
      <c r="G7" s="63" t="s">
        <v>104</v>
      </c>
      <c r="H7" s="63">
        <v>997</v>
      </c>
      <c r="I7" s="63">
        <v>992</v>
      </c>
      <c r="J7" s="63" t="s">
        <v>104</v>
      </c>
      <c r="K7" s="63">
        <v>7</v>
      </c>
      <c r="L7" s="63">
        <v>361.94340180400002</v>
      </c>
    </row>
    <row r="8" spans="1:12">
      <c r="A8" s="63">
        <v>3</v>
      </c>
      <c r="B8" s="63">
        <v>3</v>
      </c>
      <c r="C8" s="63" t="s">
        <v>120</v>
      </c>
      <c r="D8" s="63">
        <v>31</v>
      </c>
      <c r="E8" s="63" t="s">
        <v>121</v>
      </c>
      <c r="F8" s="63" t="s">
        <v>117</v>
      </c>
      <c r="G8" s="63" t="s">
        <v>104</v>
      </c>
      <c r="H8" s="63">
        <v>997</v>
      </c>
      <c r="I8" s="63">
        <v>992</v>
      </c>
      <c r="J8" s="63" t="s">
        <v>104</v>
      </c>
      <c r="K8" s="63">
        <v>1</v>
      </c>
      <c r="L8" s="63">
        <v>1.7560250874000001</v>
      </c>
    </row>
    <row r="9" spans="1:12">
      <c r="A9" s="63">
        <v>4</v>
      </c>
      <c r="B9" s="63">
        <v>3</v>
      </c>
      <c r="C9" s="63" t="s">
        <v>120</v>
      </c>
      <c r="D9" s="63">
        <v>32</v>
      </c>
      <c r="E9" s="63" t="s">
        <v>30</v>
      </c>
      <c r="F9" s="63" t="s">
        <v>117</v>
      </c>
      <c r="G9" s="63" t="s">
        <v>104</v>
      </c>
      <c r="H9" s="63">
        <v>997</v>
      </c>
      <c r="I9" s="63">
        <v>992</v>
      </c>
      <c r="J9" s="63" t="s">
        <v>104</v>
      </c>
      <c r="K9" s="63">
        <v>18</v>
      </c>
      <c r="L9" s="63">
        <v>4961.3415735799999</v>
      </c>
    </row>
    <row r="10" spans="1:12">
      <c r="A10" s="63">
        <v>5</v>
      </c>
      <c r="B10" s="63">
        <v>3</v>
      </c>
      <c r="C10" s="63" t="s">
        <v>120</v>
      </c>
      <c r="D10" s="63">
        <v>33</v>
      </c>
      <c r="E10" s="63" t="s">
        <v>36</v>
      </c>
      <c r="F10" s="63" t="s">
        <v>117</v>
      </c>
      <c r="G10" s="63" t="s">
        <v>104</v>
      </c>
      <c r="H10" s="63">
        <v>997</v>
      </c>
      <c r="I10" s="63">
        <v>992</v>
      </c>
      <c r="J10" s="63" t="s">
        <v>104</v>
      </c>
      <c r="K10" s="63">
        <v>2</v>
      </c>
      <c r="L10" s="63">
        <v>1.3186933735999999</v>
      </c>
    </row>
    <row r="11" spans="1:12">
      <c r="A11" s="63">
        <v>6</v>
      </c>
      <c r="B11" s="63">
        <v>998</v>
      </c>
      <c r="C11" s="63" t="s">
        <v>34</v>
      </c>
      <c r="D11" s="63">
        <v>998</v>
      </c>
      <c r="E11" s="63" t="s">
        <v>34</v>
      </c>
      <c r="F11" s="63" t="s">
        <v>117</v>
      </c>
      <c r="G11" s="63" t="s">
        <v>104</v>
      </c>
      <c r="H11" s="63">
        <v>997</v>
      </c>
      <c r="I11" s="63">
        <v>992</v>
      </c>
      <c r="J11" s="63" t="s">
        <v>104</v>
      </c>
      <c r="K11" s="63">
        <v>2</v>
      </c>
      <c r="L11" s="63">
        <v>7.9457852057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tabSelected="1" topLeftCell="A25" zoomScale="85" zoomScaleNormal="85" workbookViewId="0">
      <selection activeCell="C48" sqref="C48"/>
    </sheetView>
  </sheetViews>
  <sheetFormatPr baseColWidth="10" defaultColWidth="9.140625" defaultRowHeight="15"/>
  <cols>
    <col min="1" max="1" width="9.140625" style="2" customWidth="1"/>
    <col min="2" max="2" width="28.140625" style="2" customWidth="1"/>
    <col min="3" max="3" width="57" style="16" customWidth="1"/>
    <col min="4" max="4" width="7.7109375" style="9" bestFit="1" customWidth="1"/>
    <col min="5" max="5" width="11" style="9" customWidth="1"/>
    <col min="6" max="6" width="11.42578125" style="10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4"/>
      <c r="B1" s="36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5" t="s">
        <v>7</v>
      </c>
      <c r="D4" s="76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6476.4642403400003</v>
      </c>
    </row>
    <row r="6" spans="1:11">
      <c r="B6" s="30" t="s">
        <v>12</v>
      </c>
      <c r="C6" s="30"/>
      <c r="D6" s="31" t="s">
        <v>13</v>
      </c>
      <c r="E6" s="30"/>
      <c r="F6" s="32">
        <v>1.7308238090000001</v>
      </c>
    </row>
    <row r="7" spans="1:11">
      <c r="B7" s="30" t="s">
        <v>14</v>
      </c>
      <c r="C7" s="30"/>
      <c r="D7" s="31" t="s">
        <v>15</v>
      </c>
      <c r="E7" s="30"/>
      <c r="F7" s="33">
        <v>24</v>
      </c>
    </row>
    <row r="8" spans="1:11">
      <c r="B8" s="38" t="s">
        <v>16</v>
      </c>
      <c r="C8" s="39" t="s">
        <v>17</v>
      </c>
      <c r="D8" s="39"/>
      <c r="E8" s="60">
        <v>250</v>
      </c>
      <c r="F8" s="61">
        <v>1100</v>
      </c>
      <c r="G8" s="25"/>
      <c r="H8" s="25"/>
      <c r="I8" s="3"/>
      <c r="J8" s="3"/>
      <c r="K8" s="5"/>
    </row>
    <row r="9" spans="1:11">
      <c r="B9" s="34" t="s">
        <v>18</v>
      </c>
      <c r="C9" s="40" t="s">
        <v>19</v>
      </c>
      <c r="D9" s="35" t="s">
        <v>11</v>
      </c>
      <c r="E9" s="41">
        <v>9.0802468424999994</v>
      </c>
      <c r="F9" s="41">
        <v>72.325493345799998</v>
      </c>
      <c r="G9" s="25"/>
      <c r="H9" s="25"/>
      <c r="I9" s="6"/>
      <c r="J9" s="17"/>
      <c r="K9" s="7"/>
    </row>
    <row r="10" spans="1:11">
      <c r="B10" s="42"/>
      <c r="C10" s="43" t="s">
        <v>20</v>
      </c>
      <c r="D10" s="44" t="s">
        <v>11</v>
      </c>
      <c r="E10" s="45">
        <v>1.1864152500000001E-2</v>
      </c>
      <c r="F10" s="45">
        <v>0.25552695879999998</v>
      </c>
    </row>
    <row r="11" spans="1:11">
      <c r="B11" s="34" t="s">
        <v>21</v>
      </c>
      <c r="C11" s="46" t="s">
        <v>22</v>
      </c>
      <c r="D11" s="35" t="s">
        <v>13</v>
      </c>
      <c r="E11" s="41">
        <v>9.9333464650999996</v>
      </c>
      <c r="F11" s="41">
        <v>86.463064940699994</v>
      </c>
    </row>
    <row r="12" spans="1:11">
      <c r="B12" s="47"/>
      <c r="C12" s="48" t="s">
        <v>23</v>
      </c>
      <c r="D12" s="49" t="s">
        <v>13</v>
      </c>
      <c r="E12" s="50">
        <v>22.2055635352</v>
      </c>
      <c r="F12" s="50">
        <v>111.17547708799999</v>
      </c>
    </row>
    <row r="13" spans="1:11">
      <c r="B13" s="42"/>
      <c r="C13" s="43" t="s">
        <v>24</v>
      </c>
      <c r="D13" s="44" t="s">
        <v>13</v>
      </c>
      <c r="E13" s="45">
        <v>127.118281061</v>
      </c>
      <c r="F13" s="45">
        <v>554.87029744699998</v>
      </c>
    </row>
    <row r="14" spans="1:11">
      <c r="B14" s="34" t="s">
        <v>25</v>
      </c>
      <c r="C14" s="46" t="s">
        <v>26</v>
      </c>
      <c r="D14" s="35" t="s">
        <v>11</v>
      </c>
      <c r="E14" s="41">
        <v>0</v>
      </c>
      <c r="F14" s="41">
        <v>9.7394960000000003E-2</v>
      </c>
    </row>
    <row r="15" spans="1:11">
      <c r="B15" s="47"/>
      <c r="C15" s="48" t="s">
        <v>27</v>
      </c>
      <c r="D15" s="49" t="s">
        <v>11</v>
      </c>
      <c r="E15" s="50">
        <v>0.28528655809999998</v>
      </c>
      <c r="F15" s="50">
        <v>5.9142708849999996</v>
      </c>
    </row>
    <row r="16" spans="1:11">
      <c r="B16" s="42"/>
      <c r="C16" s="43" t="s">
        <v>28</v>
      </c>
      <c r="D16" s="44" t="s">
        <v>11</v>
      </c>
      <c r="E16" s="45">
        <v>0</v>
      </c>
      <c r="F16" s="45">
        <v>4.9650547599999997E-2</v>
      </c>
    </row>
    <row r="17" spans="2:6">
      <c r="B17" s="51" t="s">
        <v>29</v>
      </c>
      <c r="C17" s="52" t="s">
        <v>30</v>
      </c>
      <c r="D17" s="35" t="s">
        <v>11</v>
      </c>
      <c r="E17" s="41">
        <v>4961.3415735799999</v>
      </c>
      <c r="F17" s="53">
        <v>15638.336993999999</v>
      </c>
    </row>
    <row r="18" spans="2:6">
      <c r="B18" s="54"/>
      <c r="C18" s="55" t="s">
        <v>31</v>
      </c>
      <c r="D18" s="49" t="s">
        <v>11</v>
      </c>
      <c r="E18" s="50">
        <v>580.51669266399995</v>
      </c>
      <c r="F18" s="56">
        <v>626.05681518300003</v>
      </c>
    </row>
    <row r="19" spans="2:6">
      <c r="B19" s="54"/>
      <c r="C19" s="55" t="s">
        <v>32</v>
      </c>
      <c r="D19" s="49" t="s">
        <v>11</v>
      </c>
      <c r="E19" s="50">
        <v>561.64206854199995</v>
      </c>
      <c r="F19" s="50">
        <v>2344.9499709800002</v>
      </c>
    </row>
    <row r="20" spans="2:6">
      <c r="B20" s="54"/>
      <c r="C20" s="55" t="s">
        <v>33</v>
      </c>
      <c r="D20" s="49" t="s">
        <v>11</v>
      </c>
      <c r="E20" s="50">
        <v>361.94340180400002</v>
      </c>
      <c r="F20" s="56">
        <v>1411.7169471300001</v>
      </c>
    </row>
    <row r="21" spans="2:6">
      <c r="B21" s="54"/>
      <c r="C21" s="55" t="s">
        <v>34</v>
      </c>
      <c r="D21" s="49" t="s">
        <v>11</v>
      </c>
      <c r="E21" s="50">
        <v>7.9457852057</v>
      </c>
      <c r="F21" s="56">
        <v>1815.37922091</v>
      </c>
    </row>
    <row r="22" spans="2:6">
      <c r="B22" s="54"/>
      <c r="C22" s="55" t="s">
        <v>35</v>
      </c>
      <c r="D22" s="49" t="s">
        <v>11</v>
      </c>
      <c r="E22" s="50">
        <v>1.7560250874000001</v>
      </c>
      <c r="F22" s="56">
        <v>461.47553630599998</v>
      </c>
    </row>
    <row r="23" spans="2:6">
      <c r="B23" s="57"/>
      <c r="C23" s="58" t="s">
        <v>36</v>
      </c>
      <c r="D23" s="44" t="s">
        <v>11</v>
      </c>
      <c r="E23" s="45">
        <v>1.3186933735999999</v>
      </c>
      <c r="F23" s="59">
        <v>604.90000820299997</v>
      </c>
    </row>
    <row r="24" spans="2:6">
      <c r="B24" s="11"/>
      <c r="C24" s="13"/>
      <c r="D24" s="17"/>
      <c r="E24" s="17"/>
      <c r="F24" s="8"/>
    </row>
    <row r="25" spans="2:6">
      <c r="B25" s="11"/>
      <c r="C25" s="13"/>
      <c r="D25" s="17"/>
      <c r="E25" s="17"/>
      <c r="F25" s="8"/>
    </row>
    <row r="26" spans="2:6">
      <c r="B26" s="62" t="s">
        <v>37</v>
      </c>
      <c r="C26" s="13"/>
      <c r="D26" s="17"/>
      <c r="E26" s="17"/>
    </row>
    <row r="27" spans="2:6">
      <c r="B27" s="63" t="s">
        <v>38</v>
      </c>
      <c r="C27" s="13"/>
      <c r="D27" s="17"/>
      <c r="E27" s="17"/>
    </row>
    <row r="28" spans="2:6">
      <c r="B28" s="64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28" s="13"/>
      <c r="D28" s="17"/>
      <c r="E28" s="17"/>
    </row>
    <row r="29" spans="2:6">
      <c r="B29" s="63" t="str">
        <f>CONCATENATE(CHAR(169)," European Union / Copernicus Emergency Management Service")</f>
        <v>© European Union / Copernicus Emergency Management Service</v>
      </c>
      <c r="C29" s="13"/>
      <c r="D29" s="17"/>
      <c r="E29" s="65" t="s">
        <v>39</v>
      </c>
    </row>
    <row r="30" spans="2:6">
      <c r="B30" s="11"/>
      <c r="C30" s="13"/>
      <c r="D30" s="17"/>
      <c r="E30" s="17"/>
    </row>
    <row r="31" spans="2:6">
      <c r="B31" s="11"/>
      <c r="C31" s="13"/>
      <c r="D31" s="17"/>
      <c r="E31" s="17"/>
    </row>
    <row r="32" spans="2:6">
      <c r="B32" s="62" t="s">
        <v>40</v>
      </c>
      <c r="C32" s="13"/>
      <c r="D32" s="17"/>
      <c r="E32" s="17"/>
    </row>
    <row r="33" spans="2:5">
      <c r="B33" s="63" t="s">
        <v>41</v>
      </c>
      <c r="C33" s="13"/>
      <c r="D33" s="17"/>
      <c r="E33" s="17"/>
    </row>
    <row r="34" spans="2:5">
      <c r="B34" s="63" t="s">
        <v>42</v>
      </c>
      <c r="C34" s="13"/>
      <c r="D34" s="17"/>
      <c r="E34" s="17"/>
    </row>
    <row r="35" spans="2:5">
      <c r="B35" s="63" t="s">
        <v>43</v>
      </c>
      <c r="C35" s="15"/>
      <c r="D35" s="17"/>
      <c r="E35" s="17"/>
    </row>
    <row r="36" spans="2:5">
      <c r="B36" s="63" t="s">
        <v>44</v>
      </c>
      <c r="C36" s="15"/>
      <c r="D36" s="17"/>
      <c r="E36" s="17"/>
    </row>
    <row r="37" spans="2:5">
      <c r="B37" s="11"/>
      <c r="C37" s="15"/>
      <c r="D37" s="17"/>
      <c r="E37" s="17"/>
    </row>
    <row r="38" spans="2:5">
      <c r="B38" s="11"/>
      <c r="C38" s="15"/>
      <c r="D38" s="17"/>
      <c r="E38" s="17"/>
    </row>
    <row r="39" spans="2:5">
      <c r="B39" s="62" t="s">
        <v>45</v>
      </c>
      <c r="C39" s="15"/>
      <c r="D39" s="17"/>
      <c r="E39" s="17"/>
    </row>
    <row r="40" spans="2:5">
      <c r="B40" s="63" t="s">
        <v>46</v>
      </c>
      <c r="C40" s="15"/>
      <c r="D40" s="17"/>
      <c r="E40" s="17"/>
    </row>
    <row r="41" spans="2:5">
      <c r="B41" s="63" t="s">
        <v>47</v>
      </c>
      <c r="C41" s="15"/>
      <c r="D41" s="17"/>
      <c r="E41" s="17"/>
    </row>
    <row r="42" spans="2:5">
      <c r="B42" s="11"/>
      <c r="C42" s="15"/>
      <c r="D42" s="17"/>
      <c r="E42" s="17"/>
    </row>
    <row r="43" spans="2:5">
      <c r="B43" s="11"/>
      <c r="C43" s="15"/>
      <c r="D43" s="17"/>
      <c r="E43" s="17"/>
    </row>
    <row r="44" spans="2:5">
      <c r="B44" s="62" t="s">
        <v>48</v>
      </c>
      <c r="C44" s="15"/>
      <c r="D44" s="17"/>
      <c r="E44" s="17"/>
    </row>
    <row r="45" spans="2:5">
      <c r="B45" s="63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5" s="15"/>
      <c r="D45" s="17"/>
      <c r="E45" s="17"/>
    </row>
    <row r="46" spans="2:5">
      <c r="B46" s="63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48" spans="2:5">
      <c r="B48" s="63" t="s">
        <v>49</v>
      </c>
    </row>
    <row r="49" spans="1:27">
      <c r="B49" s="63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1" spans="1:27">
      <c r="B51" s="63" t="s">
        <v>50</v>
      </c>
    </row>
    <row r="52" spans="1:27" s="81" customFormat="1">
      <c r="A52" s="77"/>
      <c r="B52" s="63" t="str">
        <f>CONCATENATE("COP-DEM-EEA-10-R product ",CHAR(169)," DLR e.V. (2014-2018) and ")</f>
        <v xml:space="preserve">COP-DEM-EEA-10-R product © DLR e.V. (2014-2018) and </v>
      </c>
      <c r="C52" s="78"/>
      <c r="D52" s="79"/>
      <c r="E52" s="79"/>
      <c r="F52" s="80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</row>
    <row r="53" spans="1:27" s="81" customFormat="1">
      <c r="A53" s="77"/>
      <c r="B53" s="63" t="str">
        <f>CONCATENATE(CHAR(169)," Airbus Defence and Space GmbH (2020) provided under COPERNICUS by the European Union and ESA, all rights reserved.")</f>
        <v>© Airbus Defence and Space GmbH (2020) provided under COPERNICUS by the European Union and ESA, all rights reserved.</v>
      </c>
      <c r="C53" s="78"/>
      <c r="D53" s="79"/>
      <c r="E53" s="79"/>
      <c r="F53" s="80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ColWidth="9.140625" defaultRowHeight="15"/>
  <cols>
    <col min="1" max="12" width="20" style="2" customWidth="1"/>
  </cols>
  <sheetData>
    <row r="1" spans="1:12">
      <c r="A1" t="s">
        <v>51</v>
      </c>
    </row>
    <row r="3" spans="1:12" ht="38.25">
      <c r="A3" s="66" t="s">
        <v>52</v>
      </c>
      <c r="B3" s="66" t="s">
        <v>53</v>
      </c>
      <c r="C3" s="66" t="s">
        <v>54</v>
      </c>
      <c r="D3" s="66" t="s">
        <v>55</v>
      </c>
      <c r="E3" s="66" t="s">
        <v>56</v>
      </c>
      <c r="F3" s="66" t="s">
        <v>57</v>
      </c>
      <c r="G3" s="66" t="s">
        <v>58</v>
      </c>
      <c r="H3" s="66" t="s">
        <v>59</v>
      </c>
      <c r="I3" s="66" t="s">
        <v>60</v>
      </c>
      <c r="J3" s="66" t="s">
        <v>61</v>
      </c>
      <c r="K3" s="66" t="s">
        <v>62</v>
      </c>
      <c r="L3" s="66" t="s">
        <v>63</v>
      </c>
    </row>
    <row r="4" spans="1:12" ht="56.25">
      <c r="A4" s="67" t="s">
        <v>64</v>
      </c>
      <c r="B4" s="68" t="s">
        <v>65</v>
      </c>
      <c r="C4" s="68" t="s">
        <v>66</v>
      </c>
      <c r="D4" s="68" t="s">
        <v>67</v>
      </c>
      <c r="E4" s="68" t="s">
        <v>68</v>
      </c>
      <c r="F4" s="68" t="s">
        <v>69</v>
      </c>
      <c r="G4" s="68" t="s">
        <v>70</v>
      </c>
      <c r="H4" s="68" t="str">
        <f>HYPERLINK("https://www.worldpop.org", "WorldPop (www.worldpop.org)")</f>
        <v>WorldPop (www.worldpop.org)</v>
      </c>
      <c r="I4" s="68" t="s">
        <v>71</v>
      </c>
      <c r="J4" s="68" t="s">
        <v>71</v>
      </c>
      <c r="K4" s="68" t="s">
        <v>71</v>
      </c>
      <c r="L4" s="68" t="s">
        <v>72</v>
      </c>
    </row>
    <row r="5" spans="1:12">
      <c r="A5" s="69" t="s">
        <v>9</v>
      </c>
      <c r="B5" s="70">
        <v>1146</v>
      </c>
      <c r="C5" s="71">
        <v>1179</v>
      </c>
      <c r="D5" s="71">
        <v>1364</v>
      </c>
      <c r="E5" s="71">
        <v>594</v>
      </c>
      <c r="F5" s="71">
        <v>4246</v>
      </c>
      <c r="G5" s="71">
        <v>1195</v>
      </c>
      <c r="H5" s="71">
        <v>1203</v>
      </c>
      <c r="I5" s="72">
        <v>1561</v>
      </c>
      <c r="J5" s="72">
        <v>1119</v>
      </c>
      <c r="K5" s="72">
        <v>71.7</v>
      </c>
      <c r="L5" s="73" t="s">
        <v>73</v>
      </c>
    </row>
    <row r="6" spans="1:12">
      <c r="A6" s="69" t="s">
        <v>74</v>
      </c>
      <c r="B6" s="70">
        <v>231</v>
      </c>
      <c r="C6" s="71">
        <v>207</v>
      </c>
      <c r="D6" s="71">
        <v>456</v>
      </c>
      <c r="E6" s="71">
        <v>100</v>
      </c>
      <c r="F6" s="71">
        <v>1840</v>
      </c>
      <c r="G6" s="71">
        <v>244</v>
      </c>
      <c r="H6" s="71">
        <v>393</v>
      </c>
      <c r="I6" s="72">
        <v>496</v>
      </c>
      <c r="J6" s="72">
        <v>560</v>
      </c>
      <c r="K6" s="72">
        <v>112.9</v>
      </c>
      <c r="L6" s="74" t="s">
        <v>75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baseColWidth="10" defaultColWidth="9.140625"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76</v>
      </c>
    </row>
    <row r="4" spans="1:8">
      <c r="A4" s="29" t="s">
        <v>77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83</v>
      </c>
      <c r="H4" s="29" t="s">
        <v>84</v>
      </c>
    </row>
    <row r="5" spans="1:8">
      <c r="A5" s="63">
        <v>0</v>
      </c>
      <c r="B5" s="63" t="s">
        <v>85</v>
      </c>
      <c r="C5" s="63" t="s">
        <v>86</v>
      </c>
      <c r="D5" s="63" t="s">
        <v>87</v>
      </c>
      <c r="E5" s="63" t="s">
        <v>10</v>
      </c>
      <c r="F5" s="63">
        <v>3</v>
      </c>
      <c r="G5" s="63">
        <v>469</v>
      </c>
      <c r="H5" s="63">
        <v>6476.4642403400003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baseColWidth="10" defaultColWidth="9.140625"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88</v>
      </c>
    </row>
    <row r="4" spans="1:8">
      <c r="A4" s="29" t="s">
        <v>77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83</v>
      </c>
      <c r="H4" s="29" t="s">
        <v>89</v>
      </c>
    </row>
    <row r="5" spans="1:8">
      <c r="A5" s="63">
        <v>0</v>
      </c>
      <c r="B5" s="63" t="s">
        <v>85</v>
      </c>
      <c r="C5" s="63" t="s">
        <v>86</v>
      </c>
      <c r="D5" s="63" t="s">
        <v>90</v>
      </c>
      <c r="E5" s="63" t="s">
        <v>12</v>
      </c>
      <c r="F5" s="63">
        <v>3</v>
      </c>
      <c r="G5" s="63">
        <v>13</v>
      </c>
      <c r="H5" s="63">
        <v>1.7308238090000001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baseColWidth="10" defaultColWidth="9.140625"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91</v>
      </c>
    </row>
    <row r="4" spans="1:8">
      <c r="A4" s="29" t="s">
        <v>77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83</v>
      </c>
      <c r="H4" s="29" t="s">
        <v>92</v>
      </c>
    </row>
    <row r="5" spans="1:8">
      <c r="A5" s="63">
        <v>0</v>
      </c>
      <c r="B5" s="63" t="s">
        <v>85</v>
      </c>
      <c r="C5" s="63" t="s">
        <v>86</v>
      </c>
      <c r="D5" s="63" t="s">
        <v>90</v>
      </c>
      <c r="E5" s="63" t="s">
        <v>14</v>
      </c>
      <c r="F5" s="63">
        <v>3</v>
      </c>
      <c r="G5" s="63">
        <v>24</v>
      </c>
      <c r="H5" s="63">
        <v>24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93</v>
      </c>
    </row>
    <row r="4" spans="1:12">
      <c r="A4" s="29" t="s">
        <v>77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81</v>
      </c>
      <c r="H4" s="29" t="s">
        <v>82</v>
      </c>
      <c r="I4" s="29" t="s">
        <v>99</v>
      </c>
      <c r="J4" s="29" t="s">
        <v>100</v>
      </c>
      <c r="K4" s="29" t="s">
        <v>83</v>
      </c>
      <c r="L4" s="29" t="s">
        <v>84</v>
      </c>
    </row>
    <row r="5" spans="1:12">
      <c r="A5" s="63">
        <v>0</v>
      </c>
      <c r="B5" s="63">
        <v>12</v>
      </c>
      <c r="C5" s="63" t="s">
        <v>101</v>
      </c>
      <c r="D5" s="63">
        <v>1280</v>
      </c>
      <c r="E5" s="63" t="s">
        <v>20</v>
      </c>
      <c r="F5" s="63" t="s">
        <v>102</v>
      </c>
      <c r="G5" s="63" t="s">
        <v>103</v>
      </c>
      <c r="H5" s="63">
        <v>997</v>
      </c>
      <c r="I5" s="63">
        <v>994</v>
      </c>
      <c r="J5" s="63" t="s">
        <v>104</v>
      </c>
      <c r="K5" s="63">
        <v>7</v>
      </c>
      <c r="L5" s="63">
        <v>0.25552695879999998</v>
      </c>
    </row>
    <row r="6" spans="1:12">
      <c r="A6" s="63">
        <v>1</v>
      </c>
      <c r="B6" s="63">
        <v>11</v>
      </c>
      <c r="C6" s="63" t="s">
        <v>19</v>
      </c>
      <c r="D6" s="63">
        <v>997</v>
      </c>
      <c r="E6" s="63" t="s">
        <v>104</v>
      </c>
      <c r="F6" s="63" t="s">
        <v>102</v>
      </c>
      <c r="G6" s="63" t="s">
        <v>103</v>
      </c>
      <c r="H6" s="63">
        <v>997</v>
      </c>
      <c r="I6" s="63">
        <v>994</v>
      </c>
      <c r="J6" s="63" t="s">
        <v>104</v>
      </c>
      <c r="K6" s="63">
        <v>201</v>
      </c>
      <c r="L6" s="63">
        <v>72.325493345799998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105</v>
      </c>
    </row>
    <row r="4" spans="1:12">
      <c r="A4" s="29" t="s">
        <v>77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81</v>
      </c>
      <c r="H4" s="29" t="s">
        <v>82</v>
      </c>
      <c r="I4" s="29" t="s">
        <v>99</v>
      </c>
      <c r="J4" s="29" t="s">
        <v>100</v>
      </c>
      <c r="K4" s="29" t="s">
        <v>83</v>
      </c>
      <c r="L4" s="29" t="s">
        <v>84</v>
      </c>
    </row>
    <row r="5" spans="1:12">
      <c r="A5" s="63">
        <v>0</v>
      </c>
      <c r="B5" s="63">
        <v>12</v>
      </c>
      <c r="C5" s="63" t="s">
        <v>101</v>
      </c>
      <c r="D5" s="63">
        <v>1280</v>
      </c>
      <c r="E5" s="63" t="s">
        <v>20</v>
      </c>
      <c r="F5" s="63" t="s">
        <v>102</v>
      </c>
      <c r="G5" s="63" t="s">
        <v>103</v>
      </c>
      <c r="H5" s="63">
        <v>997</v>
      </c>
      <c r="I5" s="63">
        <v>994</v>
      </c>
      <c r="J5" s="63" t="s">
        <v>104</v>
      </c>
      <c r="K5" s="63">
        <v>1</v>
      </c>
      <c r="L5" s="63">
        <v>1.1864152500000001E-2</v>
      </c>
    </row>
    <row r="6" spans="1:12">
      <c r="A6" s="63">
        <v>1</v>
      </c>
      <c r="B6" s="63">
        <v>11</v>
      </c>
      <c r="C6" s="63" t="s">
        <v>19</v>
      </c>
      <c r="D6" s="63">
        <v>997</v>
      </c>
      <c r="E6" s="63" t="s">
        <v>104</v>
      </c>
      <c r="F6" s="63" t="s">
        <v>102</v>
      </c>
      <c r="G6" s="63" t="s">
        <v>103</v>
      </c>
      <c r="H6" s="63">
        <v>997</v>
      </c>
      <c r="I6" s="63">
        <v>994</v>
      </c>
      <c r="J6" s="63" t="s">
        <v>104</v>
      </c>
      <c r="K6" s="63">
        <v>62</v>
      </c>
      <c r="L6" s="63">
        <v>9.0802468424999994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106</v>
      </c>
    </row>
    <row r="4" spans="1:12">
      <c r="A4" s="29" t="s">
        <v>77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81</v>
      </c>
      <c r="H4" s="29" t="s">
        <v>82</v>
      </c>
      <c r="I4" s="29" t="s">
        <v>99</v>
      </c>
      <c r="J4" s="29" t="s">
        <v>100</v>
      </c>
      <c r="K4" s="29" t="s">
        <v>83</v>
      </c>
      <c r="L4" s="29" t="s">
        <v>89</v>
      </c>
    </row>
    <row r="5" spans="1:12">
      <c r="A5" s="63">
        <v>0</v>
      </c>
      <c r="B5" s="63">
        <v>211</v>
      </c>
      <c r="C5" s="63" t="s">
        <v>107</v>
      </c>
      <c r="D5" s="63">
        <v>21121</v>
      </c>
      <c r="E5" s="63" t="s">
        <v>22</v>
      </c>
      <c r="F5" s="63" t="s">
        <v>102</v>
      </c>
      <c r="G5" s="63" t="s">
        <v>104</v>
      </c>
      <c r="H5" s="63">
        <v>997</v>
      </c>
      <c r="I5" s="63">
        <v>994</v>
      </c>
      <c r="J5" s="63" t="s">
        <v>104</v>
      </c>
      <c r="K5" s="63">
        <v>92</v>
      </c>
      <c r="L5" s="63">
        <v>86.463064940699994</v>
      </c>
    </row>
    <row r="6" spans="1:12">
      <c r="A6" s="63">
        <v>1</v>
      </c>
      <c r="B6" s="63">
        <v>211</v>
      </c>
      <c r="C6" s="63" t="s">
        <v>107</v>
      </c>
      <c r="D6" s="63">
        <v>21122</v>
      </c>
      <c r="E6" s="63" t="s">
        <v>23</v>
      </c>
      <c r="F6" s="63" t="s">
        <v>102</v>
      </c>
      <c r="G6" s="63" t="s">
        <v>104</v>
      </c>
      <c r="H6" s="63">
        <v>997</v>
      </c>
      <c r="I6" s="63">
        <v>994</v>
      </c>
      <c r="J6" s="63" t="s">
        <v>104</v>
      </c>
      <c r="K6" s="63">
        <v>518</v>
      </c>
      <c r="L6" s="63">
        <v>111.17547708799999</v>
      </c>
    </row>
    <row r="7" spans="1:12">
      <c r="A7" s="63">
        <v>2</v>
      </c>
      <c r="B7" s="63">
        <v>211</v>
      </c>
      <c r="C7" s="63" t="s">
        <v>107</v>
      </c>
      <c r="D7" s="63">
        <v>21124</v>
      </c>
      <c r="E7" s="63" t="s">
        <v>24</v>
      </c>
      <c r="F7" s="63" t="s">
        <v>102</v>
      </c>
      <c r="G7" s="63" t="s">
        <v>104</v>
      </c>
      <c r="H7" s="63">
        <v>997</v>
      </c>
      <c r="I7" s="63">
        <v>994</v>
      </c>
      <c r="J7" s="63" t="s">
        <v>104</v>
      </c>
      <c r="K7" s="63">
        <v>1193</v>
      </c>
      <c r="L7" s="63">
        <v>554.87029744699998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2025-08-14T16:51:10Z</dcterms:modified>
</cp:coreProperties>
</file>