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99_EMS\00_RM\02_ACTIVATIONS\EMSR834-AOI-01-VOLISSOS\03MAPS_MONIT02\output\EMSR834\AOI01\DEL_MONIT02\FCT\EMSR834_AOI01_DEL_MONIT02_v1\20250815_DEL\"/>
    </mc:Choice>
  </mc:AlternateContent>
  <xr:revisionPtr revIDLastSave="0" documentId="13_ncr:1_{7964E9CC-DDBE-4703-9753-FF08F8B44687}" xr6:coauthVersionLast="47" xr6:coauthVersionMax="47" xr10:uidLastSave="{00000000-0000-0000-0000-000000000000}"/>
  <bookViews>
    <workbookView xWindow="57480" yWindow="-765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naturalLandUseA_v1_aoi" sheetId="11" r:id="rId11"/>
    <sheet name="_naturalLandUseA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2" l="1"/>
  <c r="B44" i="2"/>
  <c r="B43" i="2"/>
  <c r="H4" i="3" l="1"/>
  <c r="B27" i="2"/>
  <c r="B26" i="2"/>
</calcChain>
</file>

<file path=xl/sharedStrings.xml><?xml version="1.0" encoding="utf-8"?>
<sst xmlns="http://schemas.openxmlformats.org/spreadsheetml/2006/main" count="357" uniqueCount="117">
  <si>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</si>
  <si>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</si>
  <si>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</si>
  <si>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</si>
  <si>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</si>
  <si>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EMSR834 AOI: 01 Volissos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</si>
  <si>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</si>
  <si>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</si>
  <si>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</si>
  <si>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</si>
  <si>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</si>
  <si>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</si>
  <si>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</si>
  <si>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</si>
  <si>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</si>
  <si>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</si>
  <si>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</si>
  <si>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</si>
  <si>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Secondary Road</t>
  </si>
  <si>
    <t>km</t>
  </si>
  <si>
    <t>Local Road</t>
  </si>
  <si>
    <t>Cart Track</t>
  </si>
  <si>
    <t>Facilities</t>
  </si>
  <si>
    <t>Breakwater</t>
  </si>
  <si>
    <t>Constructions for mining or extraction</t>
  </si>
  <si>
    <t>Sport and recreation constructions</t>
  </si>
  <si>
    <t>Land use</t>
  </si>
  <si>
    <t>Shrub and/or herbaceous vegetation association</t>
  </si>
  <si>
    <t xml:space="preserve">Pastures </t>
  </si>
  <si>
    <t xml:space="preserve">Permanent crops </t>
  </si>
  <si>
    <t xml:space="preserve">Heterogeneous agricultural areas </t>
  </si>
  <si>
    <t>Other</t>
  </si>
  <si>
    <t xml:space="preserve">Forests </t>
  </si>
  <si>
    <t>Open spaces with little or no vegetation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</si>
  <si>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</si>
  <si>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</si>
  <si>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</si>
  <si>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</si>
  <si>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</si>
  <si>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</si>
  <si>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</si>
  <si>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</si>
  <si>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</si>
  <si>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</si>
  <si>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</si>
  <si>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</si>
  <si>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</si>
  <si>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AOI: 01 Volissos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</si>
  <si>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</si>
  <si>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</si>
  <si>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</si>
  <si>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</si>
  <si>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</si>
  <si>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</si>
  <si>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</si>
  <si>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</si>
  <si>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</si>
  <si>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</si>
  <si>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</si>
  <si>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</si>
  <si>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</si>
  <si>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</si>
  <si>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</si>
  <si>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</si>
  <si>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</si>
  <si>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</si>
  <si>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</si>
  <si>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</si>
  <si>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</si>
  <si>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poor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</si>
  <si>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</si>
  <si>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</si>
  <si>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</si>
  <si>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</si>
  <si>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</si>
  <si>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</si>
  <si>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</si>
  <si>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</si>
  <si>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</si>
  <si>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</si>
  <si>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</si>
  <si>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</si>
  <si>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</si>
  <si>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</si>
  <si>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</si>
  <si>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</si>
  <si>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</si>
  <si>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</si>
  <si>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</si>
  <si>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</si>
  <si>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</si>
  <si>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</si>
  <si>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</si>
  <si>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</si>
  <si>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</si>
  <si>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</si>
  <si>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</si>
  <si>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</si>
  <si>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</si>
  <si>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</si>
  <si>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</si>
  <si>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</si>
  <si>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</si>
  <si>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</si>
  <si>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</si>
  <si>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</si>
  <si>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</si>
  <si>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</si>
  <si>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</si>
  <si>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</si>
  <si>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</si>
  <si>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</si>
  <si>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</si>
  <si>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</si>
  <si>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</si>
  <si>
    <t>Digital Elevation Model: COP-DEM-EEA-10-R product DLR e.V. (2014-2018) and Airbus Defence and Space GmbH (2020)</t>
  </si>
  <si>
    <t>provided under COPERNICUS by the European Union and ESA,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</si>
</sst>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rgb="FFFF9933"/>
      <name val="Arial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CC66"/>
        <bgColor rgb="FFFFCC66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4" fillId="0" borderId="5" xfId="0" applyFont="1" applyBorder="1"/>
    <xf numFmtId="0" fontId="14" fillId="0" borderId="5" xfId="0" applyFont="1" applyBorder="1" applyAlignment="1">
      <alignment horizontal="right" vertical="center"/>
    </xf>
    <xf numFmtId="165" fontId="14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4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4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5" fillId="4" borderId="5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5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/>
  <cols>
    <col min="2" max="2" width="154.6640625" bestFit="1" customWidth="1"/>
  </cols>
  <sheetData>
    <row r="1" spans="2:2">
      <c r="B1" s="23"/>
    </row>
    <row r="2" spans="2:2" ht="20.25" customHeight="1">
      <c r="B2" s="24" t="s">
        <v>0</v>
      </c>
    </row>
    <row r="3" spans="2:2">
      <c r="B3" s="23"/>
    </row>
    <row r="4" spans="2:2" ht="15.75" customHeight="1">
      <c r="B4" s="26" t="s">
        <v>1</v>
      </c>
    </row>
    <row r="5" spans="2:2" ht="15.75" customHeight="1">
      <c r="B5" s="26" t="s">
        <v>2</v>
      </c>
    </row>
    <row r="6" spans="2:2" ht="15.75" customHeight="1">
      <c r="B6" s="26"/>
    </row>
    <row r="7" spans="2:2" ht="15.75" customHeight="1">
      <c r="B7" s="26" t="s">
        <v>3</v>
      </c>
    </row>
    <row r="8" spans="2:2" ht="15.75" customHeight="1">
      <c r="B8" s="26"/>
    </row>
    <row r="9" spans="2:2" ht="30.75" customHeight="1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105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80</v>
      </c>
    </row>
    <row r="5" spans="1:12">
      <c r="A5" s="29">
        <v>0</v>
      </c>
      <c r="B5" s="29">
        <v>23</v>
      </c>
      <c r="C5" s="29" t="s">
        <v>103</v>
      </c>
      <c r="D5" s="29">
        <v>2301</v>
      </c>
      <c r="E5" s="29" t="s">
        <v>24</v>
      </c>
      <c r="F5" s="29" t="s">
        <v>93</v>
      </c>
      <c r="G5" s="29" t="s">
        <v>95</v>
      </c>
      <c r="H5" s="29">
        <v>997</v>
      </c>
      <c r="I5" s="29">
        <v>994</v>
      </c>
      <c r="J5" s="29" t="s">
        <v>95</v>
      </c>
      <c r="K5" s="29">
        <v>1</v>
      </c>
      <c r="L5" s="29">
        <v>0.28528655809999998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1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106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80</v>
      </c>
    </row>
    <row r="5" spans="1:12">
      <c r="A5" s="29">
        <v>0</v>
      </c>
      <c r="B5" s="29">
        <v>2</v>
      </c>
      <c r="C5" s="29" t="s">
        <v>107</v>
      </c>
      <c r="D5" s="29">
        <v>22</v>
      </c>
      <c r="E5" s="29" t="s">
        <v>108</v>
      </c>
      <c r="F5" s="29" t="s">
        <v>109</v>
      </c>
      <c r="G5" s="29" t="s">
        <v>95</v>
      </c>
      <c r="H5" s="29">
        <v>997</v>
      </c>
      <c r="I5" s="29">
        <v>992</v>
      </c>
      <c r="J5" s="29" t="s">
        <v>95</v>
      </c>
      <c r="K5" s="29">
        <v>18</v>
      </c>
      <c r="L5" s="29">
        <v>2344.9499709800002</v>
      </c>
    </row>
    <row r="6" spans="1:12">
      <c r="A6" s="29">
        <v>1</v>
      </c>
      <c r="B6" s="29">
        <v>2</v>
      </c>
      <c r="C6" s="29" t="s">
        <v>107</v>
      </c>
      <c r="D6" s="29">
        <v>23</v>
      </c>
      <c r="E6" s="29" t="s">
        <v>110</v>
      </c>
      <c r="F6" s="29" t="s">
        <v>109</v>
      </c>
      <c r="G6" s="29" t="s">
        <v>95</v>
      </c>
      <c r="H6" s="29">
        <v>997</v>
      </c>
      <c r="I6" s="29">
        <v>992</v>
      </c>
      <c r="J6" s="29" t="s">
        <v>95</v>
      </c>
      <c r="K6" s="29">
        <v>6</v>
      </c>
      <c r="L6" s="29">
        <v>626.05681518300003</v>
      </c>
    </row>
    <row r="7" spans="1:12">
      <c r="A7" s="29">
        <v>2</v>
      </c>
      <c r="B7" s="29">
        <v>2</v>
      </c>
      <c r="C7" s="29" t="s">
        <v>107</v>
      </c>
      <c r="D7" s="29">
        <v>24</v>
      </c>
      <c r="E7" s="29" t="s">
        <v>111</v>
      </c>
      <c r="F7" s="29" t="s">
        <v>109</v>
      </c>
      <c r="G7" s="29" t="s">
        <v>95</v>
      </c>
      <c r="H7" s="29">
        <v>997</v>
      </c>
      <c r="I7" s="29">
        <v>992</v>
      </c>
      <c r="J7" s="29" t="s">
        <v>95</v>
      </c>
      <c r="K7" s="29">
        <v>15</v>
      </c>
      <c r="L7" s="29">
        <v>1411.7169471300001</v>
      </c>
    </row>
    <row r="8" spans="1:12">
      <c r="A8" s="29">
        <v>3</v>
      </c>
      <c r="B8" s="29">
        <v>3</v>
      </c>
      <c r="C8" s="29" t="s">
        <v>112</v>
      </c>
      <c r="D8" s="29">
        <v>31</v>
      </c>
      <c r="E8" s="29" t="s">
        <v>113</v>
      </c>
      <c r="F8" s="29" t="s">
        <v>109</v>
      </c>
      <c r="G8" s="29" t="s">
        <v>95</v>
      </c>
      <c r="H8" s="29">
        <v>997</v>
      </c>
      <c r="I8" s="29">
        <v>992</v>
      </c>
      <c r="J8" s="29" t="s">
        <v>95</v>
      </c>
      <c r="K8" s="29">
        <v>7</v>
      </c>
      <c r="L8" s="29">
        <v>461.47553630599998</v>
      </c>
    </row>
    <row r="9" spans="1:12">
      <c r="A9" s="29">
        <v>4</v>
      </c>
      <c r="B9" s="29">
        <v>3</v>
      </c>
      <c r="C9" s="29" t="s">
        <v>112</v>
      </c>
      <c r="D9" s="29">
        <v>32</v>
      </c>
      <c r="E9" s="29" t="s">
        <v>27</v>
      </c>
      <c r="F9" s="29" t="s">
        <v>109</v>
      </c>
      <c r="G9" s="29" t="s">
        <v>95</v>
      </c>
      <c r="H9" s="29">
        <v>997</v>
      </c>
      <c r="I9" s="29">
        <v>992</v>
      </c>
      <c r="J9" s="29" t="s">
        <v>95</v>
      </c>
      <c r="K9" s="29">
        <v>45</v>
      </c>
      <c r="L9" s="29">
        <v>15638.336993999999</v>
      </c>
    </row>
    <row r="10" spans="1:12">
      <c r="A10" s="29">
        <v>5</v>
      </c>
      <c r="B10" s="29">
        <v>3</v>
      </c>
      <c r="C10" s="29" t="s">
        <v>112</v>
      </c>
      <c r="D10" s="29">
        <v>33</v>
      </c>
      <c r="E10" s="29" t="s">
        <v>33</v>
      </c>
      <c r="F10" s="29" t="s">
        <v>109</v>
      </c>
      <c r="G10" s="29" t="s">
        <v>95</v>
      </c>
      <c r="H10" s="29">
        <v>997</v>
      </c>
      <c r="I10" s="29">
        <v>992</v>
      </c>
      <c r="J10" s="29" t="s">
        <v>95</v>
      </c>
      <c r="K10" s="29">
        <v>9</v>
      </c>
      <c r="L10" s="29">
        <v>604.90000820299997</v>
      </c>
    </row>
    <row r="11" spans="1:12">
      <c r="A11" s="29">
        <v>6</v>
      </c>
      <c r="B11" s="29">
        <v>998</v>
      </c>
      <c r="C11" s="29" t="s">
        <v>31</v>
      </c>
      <c r="D11" s="29">
        <v>998</v>
      </c>
      <c r="E11" s="29" t="s">
        <v>31</v>
      </c>
      <c r="F11" s="29" t="s">
        <v>109</v>
      </c>
      <c r="G11" s="29" t="s">
        <v>95</v>
      </c>
      <c r="H11" s="29">
        <v>997</v>
      </c>
      <c r="I11" s="29">
        <v>992</v>
      </c>
      <c r="J11" s="29" t="s">
        <v>95</v>
      </c>
      <c r="K11" s="29">
        <v>2</v>
      </c>
      <c r="L11" s="29">
        <v>1815.37922091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1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114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80</v>
      </c>
    </row>
    <row r="5" spans="1:12">
      <c r="A5" s="29">
        <v>0</v>
      </c>
      <c r="B5" s="29">
        <v>2</v>
      </c>
      <c r="C5" s="29" t="s">
        <v>107</v>
      </c>
      <c r="D5" s="29">
        <v>22</v>
      </c>
      <c r="E5" s="29" t="s">
        <v>108</v>
      </c>
      <c r="F5" s="29" t="s">
        <v>109</v>
      </c>
      <c r="G5" s="29" t="s">
        <v>95</v>
      </c>
      <c r="H5" s="29">
        <v>997</v>
      </c>
      <c r="I5" s="29">
        <v>992</v>
      </c>
      <c r="J5" s="29" t="s">
        <v>95</v>
      </c>
      <c r="K5" s="29">
        <v>8</v>
      </c>
      <c r="L5" s="29">
        <v>561.64206854199995</v>
      </c>
    </row>
    <row r="6" spans="1:12">
      <c r="A6" s="29">
        <v>1</v>
      </c>
      <c r="B6" s="29">
        <v>2</v>
      </c>
      <c r="C6" s="29" t="s">
        <v>107</v>
      </c>
      <c r="D6" s="29">
        <v>23</v>
      </c>
      <c r="E6" s="29" t="s">
        <v>110</v>
      </c>
      <c r="F6" s="29" t="s">
        <v>109</v>
      </c>
      <c r="G6" s="29" t="s">
        <v>95</v>
      </c>
      <c r="H6" s="29">
        <v>997</v>
      </c>
      <c r="I6" s="29">
        <v>992</v>
      </c>
      <c r="J6" s="29" t="s">
        <v>95</v>
      </c>
      <c r="K6" s="29">
        <v>6</v>
      </c>
      <c r="L6" s="29">
        <v>580.51669266399995</v>
      </c>
    </row>
    <row r="7" spans="1:12">
      <c r="A7" s="29">
        <v>2</v>
      </c>
      <c r="B7" s="29">
        <v>2</v>
      </c>
      <c r="C7" s="29" t="s">
        <v>107</v>
      </c>
      <c r="D7" s="29">
        <v>24</v>
      </c>
      <c r="E7" s="29" t="s">
        <v>111</v>
      </c>
      <c r="F7" s="29" t="s">
        <v>109</v>
      </c>
      <c r="G7" s="29" t="s">
        <v>95</v>
      </c>
      <c r="H7" s="29">
        <v>997</v>
      </c>
      <c r="I7" s="29">
        <v>992</v>
      </c>
      <c r="J7" s="29" t="s">
        <v>95</v>
      </c>
      <c r="K7" s="29">
        <v>7</v>
      </c>
      <c r="L7" s="29">
        <v>362.28584894699998</v>
      </c>
    </row>
    <row r="8" spans="1:12">
      <c r="A8" s="29">
        <v>3</v>
      </c>
      <c r="B8" s="29">
        <v>3</v>
      </c>
      <c r="C8" s="29" t="s">
        <v>112</v>
      </c>
      <c r="D8" s="29">
        <v>31</v>
      </c>
      <c r="E8" s="29" t="s">
        <v>113</v>
      </c>
      <c r="F8" s="29" t="s">
        <v>109</v>
      </c>
      <c r="G8" s="29" t="s">
        <v>95</v>
      </c>
      <c r="H8" s="29">
        <v>997</v>
      </c>
      <c r="I8" s="29">
        <v>992</v>
      </c>
      <c r="J8" s="29" t="s">
        <v>95</v>
      </c>
      <c r="K8" s="29">
        <v>1</v>
      </c>
      <c r="L8" s="29">
        <v>1.7560250874000001</v>
      </c>
    </row>
    <row r="9" spans="1:12">
      <c r="A9" s="29">
        <v>4</v>
      </c>
      <c r="B9" s="29">
        <v>3</v>
      </c>
      <c r="C9" s="29" t="s">
        <v>112</v>
      </c>
      <c r="D9" s="29">
        <v>32</v>
      </c>
      <c r="E9" s="29" t="s">
        <v>27</v>
      </c>
      <c r="F9" s="29" t="s">
        <v>109</v>
      </c>
      <c r="G9" s="29" t="s">
        <v>95</v>
      </c>
      <c r="H9" s="29">
        <v>997</v>
      </c>
      <c r="I9" s="29">
        <v>992</v>
      </c>
      <c r="J9" s="29" t="s">
        <v>95</v>
      </c>
      <c r="K9" s="29">
        <v>19</v>
      </c>
      <c r="L9" s="29">
        <v>5393.4655711799996</v>
      </c>
    </row>
    <row r="10" spans="1:12">
      <c r="A10" s="29">
        <v>5</v>
      </c>
      <c r="B10" s="29">
        <v>3</v>
      </c>
      <c r="C10" s="29" t="s">
        <v>112</v>
      </c>
      <c r="D10" s="29">
        <v>33</v>
      </c>
      <c r="E10" s="29" t="s">
        <v>33</v>
      </c>
      <c r="F10" s="29" t="s">
        <v>109</v>
      </c>
      <c r="G10" s="29" t="s">
        <v>95</v>
      </c>
      <c r="H10" s="29">
        <v>997</v>
      </c>
      <c r="I10" s="29">
        <v>992</v>
      </c>
      <c r="J10" s="29" t="s">
        <v>95</v>
      </c>
      <c r="K10" s="29">
        <v>2</v>
      </c>
      <c r="L10" s="29">
        <v>1.3186933735999999</v>
      </c>
    </row>
    <row r="11" spans="1:12">
      <c r="A11" s="29">
        <v>6</v>
      </c>
      <c r="B11" s="29">
        <v>998</v>
      </c>
      <c r="C11" s="29" t="s">
        <v>31</v>
      </c>
      <c r="D11" s="29">
        <v>998</v>
      </c>
      <c r="E11" s="29" t="s">
        <v>31</v>
      </c>
      <c r="F11" s="29" t="s">
        <v>109</v>
      </c>
      <c r="G11" s="29" t="s">
        <v>95</v>
      </c>
      <c r="H11" s="29">
        <v>997</v>
      </c>
      <c r="I11" s="29">
        <v>992</v>
      </c>
      <c r="J11" s="29" t="s">
        <v>95</v>
      </c>
      <c r="K11" s="29">
        <v>2</v>
      </c>
      <c r="L11" s="29">
        <v>7.9457852057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1"/>
  <sheetViews>
    <sheetView showGridLines="0" tabSelected="1" topLeftCell="A16" zoomScaleNormal="100" workbookViewId="0">
      <selection activeCell="C51" sqref="C51"/>
    </sheetView>
  </sheetViews>
  <sheetFormatPr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36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4" t="s">
        <v>7</v>
      </c>
      <c r="D4" s="75"/>
      <c r="E4" s="25" t="s">
        <v>8</v>
      </c>
      <c r="F4" s="22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6908.9306851199999</v>
      </c>
    </row>
    <row r="6" spans="1:11">
      <c r="B6" s="38" t="s">
        <v>12</v>
      </c>
      <c r="C6" s="39" t="s">
        <v>13</v>
      </c>
      <c r="D6" s="39"/>
      <c r="E6" s="61">
        <v>250</v>
      </c>
      <c r="F6" s="60">
        <v>1100</v>
      </c>
      <c r="G6" s="2"/>
      <c r="H6" s="2"/>
      <c r="I6" s="3"/>
      <c r="J6" s="3"/>
      <c r="K6" s="6"/>
    </row>
    <row r="7" spans="1:11">
      <c r="B7" s="34" t="s">
        <v>14</v>
      </c>
      <c r="C7" s="40" t="s">
        <v>15</v>
      </c>
      <c r="D7" s="35" t="s">
        <v>11</v>
      </c>
      <c r="E7" s="41">
        <v>9.0802468424999994</v>
      </c>
      <c r="F7" s="41">
        <v>72.325493345799998</v>
      </c>
      <c r="G7" s="2"/>
      <c r="H7" s="2"/>
      <c r="I7" s="8"/>
      <c r="J7" s="7"/>
      <c r="K7" s="9"/>
    </row>
    <row r="8" spans="1:11">
      <c r="B8" s="42"/>
      <c r="C8" s="43" t="s">
        <v>16</v>
      </c>
      <c r="D8" s="44" t="s">
        <v>11</v>
      </c>
      <c r="E8" s="45">
        <v>1.1864152500000001E-2</v>
      </c>
      <c r="F8" s="45">
        <v>0.25552695879999998</v>
      </c>
    </row>
    <row r="9" spans="1:11">
      <c r="B9" s="34" t="s">
        <v>17</v>
      </c>
      <c r="C9" s="46" t="s">
        <v>18</v>
      </c>
      <c r="D9" s="35" t="s">
        <v>19</v>
      </c>
      <c r="E9" s="41">
        <v>10.531657039200001</v>
      </c>
      <c r="F9" s="41">
        <v>86.463064940699994</v>
      </c>
    </row>
    <row r="10" spans="1:11">
      <c r="B10" s="47"/>
      <c r="C10" s="48" t="s">
        <v>20</v>
      </c>
      <c r="D10" s="49" t="s">
        <v>19</v>
      </c>
      <c r="E10" s="50">
        <v>23.256683472900001</v>
      </c>
      <c r="F10" s="50">
        <v>111.17547708799999</v>
      </c>
    </row>
    <row r="11" spans="1:11">
      <c r="B11" s="42"/>
      <c r="C11" s="43" t="s">
        <v>21</v>
      </c>
      <c r="D11" s="44" t="s">
        <v>19</v>
      </c>
      <c r="E11" s="45">
        <v>136.81354952699999</v>
      </c>
      <c r="F11" s="45">
        <v>554.87029744699998</v>
      </c>
    </row>
    <row r="12" spans="1:11">
      <c r="B12" s="34" t="s">
        <v>22</v>
      </c>
      <c r="C12" s="46" t="s">
        <v>23</v>
      </c>
      <c r="D12" s="35" t="s">
        <v>11</v>
      </c>
      <c r="E12" s="41">
        <v>0</v>
      </c>
      <c r="F12" s="41">
        <v>9.7394960000000003E-2</v>
      </c>
    </row>
    <row r="13" spans="1:11">
      <c r="B13" s="47"/>
      <c r="C13" s="48" t="s">
        <v>24</v>
      </c>
      <c r="D13" s="49" t="s">
        <v>11</v>
      </c>
      <c r="E13" s="50">
        <v>0.28528655809999998</v>
      </c>
      <c r="F13" s="50">
        <v>5.9142708849999996</v>
      </c>
    </row>
    <row r="14" spans="1:11">
      <c r="B14" s="42"/>
      <c r="C14" s="43" t="s">
        <v>25</v>
      </c>
      <c r="D14" s="44" t="s">
        <v>11</v>
      </c>
      <c r="E14" s="45">
        <v>0</v>
      </c>
      <c r="F14" s="45">
        <v>4.9650547599999997E-2</v>
      </c>
    </row>
    <row r="15" spans="1:11">
      <c r="B15" s="51" t="s">
        <v>26</v>
      </c>
      <c r="C15" s="52" t="s">
        <v>27</v>
      </c>
      <c r="D15" s="35" t="s">
        <v>11</v>
      </c>
      <c r="E15" s="41">
        <v>5393.4655711799996</v>
      </c>
      <c r="F15" s="53">
        <v>15638.336993999999</v>
      </c>
    </row>
    <row r="16" spans="1:11">
      <c r="B16" s="54"/>
      <c r="C16" s="55" t="s">
        <v>28</v>
      </c>
      <c r="D16" s="49" t="s">
        <v>11</v>
      </c>
      <c r="E16" s="50">
        <v>580.51669266399995</v>
      </c>
      <c r="F16" s="56">
        <v>626.05681518300003</v>
      </c>
    </row>
    <row r="17" spans="2:6">
      <c r="B17" s="54"/>
      <c r="C17" s="55" t="s">
        <v>29</v>
      </c>
      <c r="D17" s="49" t="s">
        <v>11</v>
      </c>
      <c r="E17" s="50">
        <v>561.64206854199995</v>
      </c>
      <c r="F17" s="50">
        <v>2344.9499709800002</v>
      </c>
    </row>
    <row r="18" spans="2:6">
      <c r="B18" s="54"/>
      <c r="C18" s="55" t="s">
        <v>30</v>
      </c>
      <c r="D18" s="49" t="s">
        <v>11</v>
      </c>
      <c r="E18" s="50">
        <v>362.28584894699998</v>
      </c>
      <c r="F18" s="56">
        <v>1411.7169471300001</v>
      </c>
    </row>
    <row r="19" spans="2:6">
      <c r="B19" s="54"/>
      <c r="C19" s="55" t="s">
        <v>31</v>
      </c>
      <c r="D19" s="49" t="s">
        <v>11</v>
      </c>
      <c r="E19" s="50">
        <v>7.9457852057</v>
      </c>
      <c r="F19" s="56">
        <v>1815.37922091</v>
      </c>
    </row>
    <row r="20" spans="2:6">
      <c r="B20" s="54"/>
      <c r="C20" s="55" t="s">
        <v>32</v>
      </c>
      <c r="D20" s="49" t="s">
        <v>11</v>
      </c>
      <c r="E20" s="50">
        <v>1.7560250874000001</v>
      </c>
      <c r="F20" s="56">
        <v>461.47553630599998</v>
      </c>
    </row>
    <row r="21" spans="2:6">
      <c r="B21" s="57"/>
      <c r="C21" s="58" t="s">
        <v>33</v>
      </c>
      <c r="D21" s="44" t="s">
        <v>11</v>
      </c>
      <c r="E21" s="45">
        <v>1.3186933735999999</v>
      </c>
      <c r="F21" s="59">
        <v>604.90000820299997</v>
      </c>
    </row>
    <row r="22" spans="2:6">
      <c r="B22" s="5"/>
      <c r="C22" s="14"/>
      <c r="D22" s="7"/>
      <c r="E22" s="7"/>
      <c r="F22" s="10"/>
    </row>
    <row r="23" spans="2:6">
      <c r="B23" s="5"/>
      <c r="C23" s="14"/>
      <c r="D23" s="7"/>
      <c r="E23" s="7"/>
      <c r="F23" s="10"/>
    </row>
    <row r="24" spans="2:6">
      <c r="B24" s="62" t="s">
        <v>34</v>
      </c>
      <c r="C24" s="14"/>
      <c r="D24" s="7"/>
      <c r="E24" s="7"/>
    </row>
    <row r="25" spans="2:6">
      <c r="B25" s="29" t="s">
        <v>35</v>
      </c>
      <c r="C25" s="14"/>
      <c r="D25" s="7"/>
      <c r="E25" s="7"/>
    </row>
    <row r="26" spans="2:6">
      <c r="B26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6" s="14"/>
      <c r="D26" s="7"/>
      <c r="E26" s="7"/>
    </row>
    <row r="27" spans="2:6">
      <c r="B27" s="29" t="str">
        <f>CONCATENATE(CHAR(169)," European Union / Copernicus Emergency Management Service")</f>
        <v>© European Union / Copernicus Emergency Management Service</v>
      </c>
      <c r="C27" s="14"/>
      <c r="D27" s="7"/>
      <c r="E27" s="64" t="s">
        <v>36</v>
      </c>
    </row>
    <row r="28" spans="2:6">
      <c r="B28" s="5"/>
      <c r="C28" s="14"/>
      <c r="D28" s="7"/>
      <c r="E28" s="7"/>
    </row>
    <row r="29" spans="2:6">
      <c r="B29" s="5"/>
      <c r="C29" s="14"/>
      <c r="D29" s="7"/>
      <c r="E29" s="7"/>
    </row>
    <row r="30" spans="2:6">
      <c r="B30" s="62" t="s">
        <v>37</v>
      </c>
      <c r="C30" s="14"/>
      <c r="D30" s="7"/>
      <c r="E30" s="7"/>
    </row>
    <row r="31" spans="2:6">
      <c r="B31" s="29" t="s">
        <v>38</v>
      </c>
      <c r="C31" s="14"/>
      <c r="D31" s="7"/>
      <c r="E31" s="7"/>
    </row>
    <row r="32" spans="2:6">
      <c r="B32" s="29" t="s">
        <v>39</v>
      </c>
      <c r="C32" s="14"/>
      <c r="D32" s="7"/>
      <c r="E32" s="7"/>
    </row>
    <row r="33" spans="2:5">
      <c r="B33" s="29" t="s">
        <v>40</v>
      </c>
      <c r="C33" s="16"/>
      <c r="D33" s="7"/>
      <c r="E33" s="7"/>
    </row>
    <row r="34" spans="2:5">
      <c r="B34" s="29" t="s">
        <v>41</v>
      </c>
      <c r="C34" s="16"/>
      <c r="D34" s="7"/>
      <c r="E34" s="7"/>
    </row>
    <row r="35" spans="2:5">
      <c r="B35" s="5"/>
      <c r="C35" s="16"/>
      <c r="D35" s="7"/>
      <c r="E35" s="7"/>
    </row>
    <row r="36" spans="2:5">
      <c r="B36" s="5"/>
      <c r="C36" s="16"/>
      <c r="D36" s="7"/>
      <c r="E36" s="7"/>
    </row>
    <row r="37" spans="2:5">
      <c r="B37" s="62" t="s">
        <v>42</v>
      </c>
      <c r="C37" s="16"/>
      <c r="D37" s="7"/>
      <c r="E37" s="7"/>
    </row>
    <row r="38" spans="2:5">
      <c r="B38" s="29" t="s">
        <v>43</v>
      </c>
      <c r="C38" s="16"/>
      <c r="D38" s="7"/>
      <c r="E38" s="7"/>
    </row>
    <row r="39" spans="2:5">
      <c r="B39" s="29" t="s">
        <v>44</v>
      </c>
      <c r="C39" s="16"/>
      <c r="D39" s="7"/>
      <c r="E39" s="7"/>
    </row>
    <row r="40" spans="2:5">
      <c r="B40" s="5"/>
      <c r="C40" s="16"/>
      <c r="D40" s="7"/>
      <c r="E40" s="7"/>
    </row>
    <row r="41" spans="2:5">
      <c r="B41" s="5"/>
      <c r="C41" s="16"/>
      <c r="D41" s="7"/>
      <c r="E41" s="7"/>
    </row>
    <row r="42" spans="2:5">
      <c r="B42" s="28" t="s">
        <v>45</v>
      </c>
      <c r="C42" s="16"/>
      <c r="D42" s="7"/>
      <c r="E42" s="7"/>
    </row>
    <row r="43" spans="2:5">
      <c r="B43" s="29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3" s="16"/>
      <c r="D43" s="7"/>
      <c r="E43" s="7"/>
    </row>
    <row r="44" spans="2:5">
      <c r="B44" s="29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  <c r="C44" s="16"/>
      <c r="D44" s="7"/>
      <c r="E44" s="7"/>
    </row>
    <row r="45" spans="2:5">
      <c r="B45" s="29"/>
      <c r="C45" s="16"/>
      <c r="D45" s="7"/>
      <c r="E45" s="7"/>
    </row>
    <row r="46" spans="2:5">
      <c r="B46" s="29" t="s">
        <v>46</v>
      </c>
    </row>
    <row r="47" spans="2:5">
      <c r="B47" s="29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48" spans="2:5">
      <c r="B48" s="29"/>
    </row>
    <row r="49" spans="2:2">
      <c r="B49" s="29" t="s">
        <v>115</v>
      </c>
    </row>
    <row r="50" spans="2:2">
      <c r="B50" s="76" t="s">
        <v>116</v>
      </c>
    </row>
    <row r="51" spans="2:2">
      <c r="B51" s="29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/>
  <cols>
    <col min="1" max="12" width="20" customWidth="1"/>
  </cols>
  <sheetData>
    <row r="1" spans="1:12">
      <c r="A1" t="s">
        <v>47</v>
      </c>
    </row>
    <row r="3" spans="1:12" ht="39.6">
      <c r="A3" s="65" t="s">
        <v>48</v>
      </c>
      <c r="B3" s="65" t="s">
        <v>49</v>
      </c>
      <c r="C3" s="65" t="s">
        <v>50</v>
      </c>
      <c r="D3" s="65" t="s">
        <v>51</v>
      </c>
      <c r="E3" s="65" t="s">
        <v>52</v>
      </c>
      <c r="F3" s="65" t="s">
        <v>53</v>
      </c>
      <c r="G3" s="65" t="s">
        <v>54</v>
      </c>
      <c r="H3" s="65" t="s">
        <v>55</v>
      </c>
      <c r="I3" s="65" t="s">
        <v>56</v>
      </c>
      <c r="J3" s="65" t="s">
        <v>57</v>
      </c>
      <c r="K3" s="65" t="s">
        <v>58</v>
      </c>
      <c r="L3" s="65" t="s">
        <v>59</v>
      </c>
    </row>
    <row r="4" spans="1:12" ht="51">
      <c r="A4" s="66" t="s">
        <v>60</v>
      </c>
      <c r="B4" s="67" t="s">
        <v>61</v>
      </c>
      <c r="C4" s="67" t="s">
        <v>62</v>
      </c>
      <c r="D4" s="67" t="s">
        <v>63</v>
      </c>
      <c r="E4" s="67" t="s">
        <v>64</v>
      </c>
      <c r="F4" s="67" t="s">
        <v>65</v>
      </c>
      <c r="G4" s="67" t="s">
        <v>66</v>
      </c>
      <c r="H4" s="67" t="str">
        <f>HYPERLINK("https://www.worldpop.org", "WorldPop (www.worldpop.org)")</f>
        <v>WorldPop (www.worldpop.org)</v>
      </c>
      <c r="I4" s="67" t="s">
        <v>67</v>
      </c>
      <c r="J4" s="67" t="s">
        <v>67</v>
      </c>
      <c r="K4" s="67" t="s">
        <v>67</v>
      </c>
      <c r="L4" s="67" t="s">
        <v>68</v>
      </c>
    </row>
    <row r="5" spans="1:12">
      <c r="A5" s="68" t="s">
        <v>9</v>
      </c>
      <c r="B5" s="69">
        <v>1146</v>
      </c>
      <c r="C5" s="70">
        <v>1179</v>
      </c>
      <c r="D5" s="70">
        <v>1364</v>
      </c>
      <c r="E5" s="70">
        <v>594</v>
      </c>
      <c r="F5" s="70">
        <v>4246</v>
      </c>
      <c r="G5" s="70">
        <v>1195</v>
      </c>
      <c r="H5" s="70">
        <v>1203</v>
      </c>
      <c r="I5" s="71">
        <v>1561</v>
      </c>
      <c r="J5" s="71">
        <v>1119</v>
      </c>
      <c r="K5" s="71">
        <v>71.7</v>
      </c>
      <c r="L5" s="72" t="s">
        <v>69</v>
      </c>
    </row>
    <row r="6" spans="1:12">
      <c r="A6" s="68" t="s">
        <v>70</v>
      </c>
      <c r="B6" s="69">
        <v>233</v>
      </c>
      <c r="C6" s="70">
        <v>207</v>
      </c>
      <c r="D6" s="70">
        <v>482</v>
      </c>
      <c r="E6" s="70">
        <v>100</v>
      </c>
      <c r="F6" s="70">
        <v>1886</v>
      </c>
      <c r="G6" s="70">
        <v>244</v>
      </c>
      <c r="H6" s="70">
        <v>402</v>
      </c>
      <c r="I6" s="71">
        <v>508</v>
      </c>
      <c r="J6" s="71">
        <v>575</v>
      </c>
      <c r="K6" s="71">
        <v>113.2</v>
      </c>
      <c r="L6" s="73" t="s">
        <v>71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/>
  <cols>
    <col min="1" max="1" width="10" customWidth="1"/>
    <col min="2" max="5" width="30" customWidth="1"/>
    <col min="6" max="7" width="10" customWidth="1"/>
  </cols>
  <sheetData>
    <row r="1" spans="1:8">
      <c r="B1" s="37" t="s">
        <v>5</v>
      </c>
    </row>
    <row r="2" spans="1:8">
      <c r="B2" s="37" t="s">
        <v>72</v>
      </c>
    </row>
    <row r="4" spans="1:8">
      <c r="A4" s="30" t="s">
        <v>73</v>
      </c>
      <c r="B4" s="30" t="s">
        <v>74</v>
      </c>
      <c r="C4" s="30" t="s">
        <v>75</v>
      </c>
      <c r="D4" s="30" t="s">
        <v>76</v>
      </c>
      <c r="E4" s="30" t="s">
        <v>77</v>
      </c>
      <c r="F4" s="30" t="s">
        <v>78</v>
      </c>
      <c r="G4" s="30" t="s">
        <v>79</v>
      </c>
      <c r="H4" s="30" t="s">
        <v>80</v>
      </c>
    </row>
    <row r="5" spans="1:8">
      <c r="A5" s="29">
        <v>0</v>
      </c>
      <c r="B5" s="29" t="s">
        <v>81</v>
      </c>
      <c r="C5" s="29" t="s">
        <v>82</v>
      </c>
      <c r="D5" s="29" t="s">
        <v>83</v>
      </c>
      <c r="E5" s="29" t="s">
        <v>10</v>
      </c>
      <c r="F5" s="29">
        <v>4</v>
      </c>
      <c r="G5" s="29">
        <v>401</v>
      </c>
      <c r="H5" s="29">
        <v>6908.9306851199999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84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80</v>
      </c>
    </row>
    <row r="5" spans="1:12">
      <c r="A5" s="29">
        <v>0</v>
      </c>
      <c r="B5" s="29">
        <v>12</v>
      </c>
      <c r="C5" s="29" t="s">
        <v>92</v>
      </c>
      <c r="D5" s="29">
        <v>1280</v>
      </c>
      <c r="E5" s="29" t="s">
        <v>16</v>
      </c>
      <c r="F5" s="29" t="s">
        <v>93</v>
      </c>
      <c r="G5" s="29" t="s">
        <v>94</v>
      </c>
      <c r="H5" s="29">
        <v>997</v>
      </c>
      <c r="I5" s="29">
        <v>994</v>
      </c>
      <c r="J5" s="29" t="s">
        <v>95</v>
      </c>
      <c r="K5" s="29">
        <v>7</v>
      </c>
      <c r="L5" s="29">
        <v>0.25552695879999998</v>
      </c>
    </row>
    <row r="6" spans="1:12">
      <c r="A6" s="29">
        <v>1</v>
      </c>
      <c r="B6" s="29">
        <v>11</v>
      </c>
      <c r="C6" s="29" t="s">
        <v>15</v>
      </c>
      <c r="D6" s="29">
        <v>997</v>
      </c>
      <c r="E6" s="29" t="s">
        <v>95</v>
      </c>
      <c r="F6" s="29" t="s">
        <v>93</v>
      </c>
      <c r="G6" s="29" t="s">
        <v>94</v>
      </c>
      <c r="H6" s="29">
        <v>997</v>
      </c>
      <c r="I6" s="29">
        <v>994</v>
      </c>
      <c r="J6" s="29" t="s">
        <v>95</v>
      </c>
      <c r="K6" s="29">
        <v>201</v>
      </c>
      <c r="L6" s="29">
        <v>72.325493345799998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96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80</v>
      </c>
    </row>
    <row r="5" spans="1:12">
      <c r="A5" s="29">
        <v>0</v>
      </c>
      <c r="B5" s="29">
        <v>12</v>
      </c>
      <c r="C5" s="29" t="s">
        <v>92</v>
      </c>
      <c r="D5" s="29">
        <v>1280</v>
      </c>
      <c r="E5" s="29" t="s">
        <v>16</v>
      </c>
      <c r="F5" s="29" t="s">
        <v>93</v>
      </c>
      <c r="G5" s="29" t="s">
        <v>94</v>
      </c>
      <c r="H5" s="29">
        <v>997</v>
      </c>
      <c r="I5" s="29">
        <v>994</v>
      </c>
      <c r="J5" s="29" t="s">
        <v>95</v>
      </c>
      <c r="K5" s="29">
        <v>1</v>
      </c>
      <c r="L5" s="29">
        <v>1.1864152500000001E-2</v>
      </c>
    </row>
    <row r="6" spans="1:12">
      <c r="A6" s="29">
        <v>1</v>
      </c>
      <c r="B6" s="29">
        <v>11</v>
      </c>
      <c r="C6" s="29" t="s">
        <v>15</v>
      </c>
      <c r="D6" s="29">
        <v>997</v>
      </c>
      <c r="E6" s="29" t="s">
        <v>95</v>
      </c>
      <c r="F6" s="29" t="s">
        <v>93</v>
      </c>
      <c r="G6" s="29" t="s">
        <v>94</v>
      </c>
      <c r="H6" s="29">
        <v>997</v>
      </c>
      <c r="I6" s="29">
        <v>994</v>
      </c>
      <c r="J6" s="29" t="s">
        <v>95</v>
      </c>
      <c r="K6" s="29">
        <v>62</v>
      </c>
      <c r="L6" s="29">
        <v>9.0802468424999994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97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98</v>
      </c>
    </row>
    <row r="5" spans="1:12">
      <c r="A5" s="29">
        <v>0</v>
      </c>
      <c r="B5" s="29">
        <v>211</v>
      </c>
      <c r="C5" s="29" t="s">
        <v>99</v>
      </c>
      <c r="D5" s="29">
        <v>21121</v>
      </c>
      <c r="E5" s="29" t="s">
        <v>18</v>
      </c>
      <c r="F5" s="29" t="s">
        <v>93</v>
      </c>
      <c r="G5" s="29" t="s">
        <v>95</v>
      </c>
      <c r="H5" s="29">
        <v>997</v>
      </c>
      <c r="I5" s="29">
        <v>994</v>
      </c>
      <c r="J5" s="29" t="s">
        <v>95</v>
      </c>
      <c r="K5" s="29">
        <v>92</v>
      </c>
      <c r="L5" s="29">
        <v>86.463064940699994</v>
      </c>
    </row>
    <row r="6" spans="1:12">
      <c r="A6" s="29">
        <v>1</v>
      </c>
      <c r="B6" s="29">
        <v>211</v>
      </c>
      <c r="C6" s="29" t="s">
        <v>99</v>
      </c>
      <c r="D6" s="29">
        <v>21122</v>
      </c>
      <c r="E6" s="29" t="s">
        <v>20</v>
      </c>
      <c r="F6" s="29" t="s">
        <v>93</v>
      </c>
      <c r="G6" s="29" t="s">
        <v>95</v>
      </c>
      <c r="H6" s="29">
        <v>997</v>
      </c>
      <c r="I6" s="29">
        <v>994</v>
      </c>
      <c r="J6" s="29" t="s">
        <v>95</v>
      </c>
      <c r="K6" s="29">
        <v>518</v>
      </c>
      <c r="L6" s="29">
        <v>111.17547708799999</v>
      </c>
    </row>
    <row r="7" spans="1:12">
      <c r="A7" s="29">
        <v>2</v>
      </c>
      <c r="B7" s="29">
        <v>211</v>
      </c>
      <c r="C7" s="29" t="s">
        <v>99</v>
      </c>
      <c r="D7" s="29">
        <v>21124</v>
      </c>
      <c r="E7" s="29" t="s">
        <v>21</v>
      </c>
      <c r="F7" s="29" t="s">
        <v>93</v>
      </c>
      <c r="G7" s="29" t="s">
        <v>95</v>
      </c>
      <c r="H7" s="29">
        <v>997</v>
      </c>
      <c r="I7" s="29">
        <v>994</v>
      </c>
      <c r="J7" s="29" t="s">
        <v>95</v>
      </c>
      <c r="K7" s="29">
        <v>1193</v>
      </c>
      <c r="L7" s="29">
        <v>554.87029744699998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100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98</v>
      </c>
    </row>
    <row r="5" spans="1:12">
      <c r="A5" s="29">
        <v>0</v>
      </c>
      <c r="B5" s="29">
        <v>211</v>
      </c>
      <c r="C5" s="29" t="s">
        <v>99</v>
      </c>
      <c r="D5" s="29">
        <v>21121</v>
      </c>
      <c r="E5" s="29" t="s">
        <v>18</v>
      </c>
      <c r="F5" s="29" t="s">
        <v>93</v>
      </c>
      <c r="G5" s="29" t="s">
        <v>95</v>
      </c>
      <c r="H5" s="29">
        <v>997</v>
      </c>
      <c r="I5" s="29">
        <v>994</v>
      </c>
      <c r="J5" s="29" t="s">
        <v>95</v>
      </c>
      <c r="K5" s="29">
        <v>29</v>
      </c>
      <c r="L5" s="29">
        <v>10.531657039200001</v>
      </c>
    </row>
    <row r="6" spans="1:12">
      <c r="A6" s="29">
        <v>1</v>
      </c>
      <c r="B6" s="29">
        <v>211</v>
      </c>
      <c r="C6" s="29" t="s">
        <v>99</v>
      </c>
      <c r="D6" s="29">
        <v>21122</v>
      </c>
      <c r="E6" s="29" t="s">
        <v>20</v>
      </c>
      <c r="F6" s="29" t="s">
        <v>93</v>
      </c>
      <c r="G6" s="29" t="s">
        <v>95</v>
      </c>
      <c r="H6" s="29">
        <v>997</v>
      </c>
      <c r="I6" s="29">
        <v>994</v>
      </c>
      <c r="J6" s="29" t="s">
        <v>95</v>
      </c>
      <c r="K6" s="29">
        <v>196</v>
      </c>
      <c r="L6" s="29">
        <v>23.256683472900001</v>
      </c>
    </row>
    <row r="7" spans="1:12">
      <c r="A7" s="29">
        <v>2</v>
      </c>
      <c r="B7" s="29">
        <v>211</v>
      </c>
      <c r="C7" s="29" t="s">
        <v>99</v>
      </c>
      <c r="D7" s="29">
        <v>21124</v>
      </c>
      <c r="E7" s="29" t="s">
        <v>21</v>
      </c>
      <c r="F7" s="29" t="s">
        <v>93</v>
      </c>
      <c r="G7" s="29" t="s">
        <v>95</v>
      </c>
      <c r="H7" s="29">
        <v>997</v>
      </c>
      <c r="I7" s="29">
        <v>994</v>
      </c>
      <c r="J7" s="29" t="s">
        <v>95</v>
      </c>
      <c r="K7" s="29">
        <v>444</v>
      </c>
      <c r="L7" s="29">
        <v>136.81354952699999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7" t="s">
        <v>5</v>
      </c>
    </row>
    <row r="2" spans="1:12">
      <c r="B2" s="37" t="s">
        <v>101</v>
      </c>
    </row>
    <row r="4" spans="1:12">
      <c r="A4" s="30" t="s">
        <v>73</v>
      </c>
      <c r="B4" s="30" t="s">
        <v>85</v>
      </c>
      <c r="C4" s="30" t="s">
        <v>86</v>
      </c>
      <c r="D4" s="30" t="s">
        <v>87</v>
      </c>
      <c r="E4" s="30" t="s">
        <v>88</v>
      </c>
      <c r="F4" s="30" t="s">
        <v>89</v>
      </c>
      <c r="G4" s="30" t="s">
        <v>77</v>
      </c>
      <c r="H4" s="30" t="s">
        <v>78</v>
      </c>
      <c r="I4" s="30" t="s">
        <v>90</v>
      </c>
      <c r="J4" s="30" t="s">
        <v>91</v>
      </c>
      <c r="K4" s="30" t="s">
        <v>79</v>
      </c>
      <c r="L4" s="30" t="s">
        <v>80</v>
      </c>
    </row>
    <row r="5" spans="1:12">
      <c r="A5" s="29">
        <v>0</v>
      </c>
      <c r="B5" s="29">
        <v>215</v>
      </c>
      <c r="C5" s="29" t="s">
        <v>102</v>
      </c>
      <c r="D5" s="29">
        <v>21513</v>
      </c>
      <c r="E5" s="29" t="s">
        <v>23</v>
      </c>
      <c r="F5" s="29" t="s">
        <v>93</v>
      </c>
      <c r="G5" s="29" t="s">
        <v>95</v>
      </c>
      <c r="H5" s="29">
        <v>997</v>
      </c>
      <c r="I5" s="29">
        <v>994</v>
      </c>
      <c r="J5" s="29" t="s">
        <v>95</v>
      </c>
      <c r="K5" s="29">
        <v>3</v>
      </c>
      <c r="L5" s="29">
        <v>9.7394960000000003E-2</v>
      </c>
    </row>
    <row r="6" spans="1:12">
      <c r="A6" s="29">
        <v>1</v>
      </c>
      <c r="B6" s="29">
        <v>23</v>
      </c>
      <c r="C6" s="29" t="s">
        <v>103</v>
      </c>
      <c r="D6" s="29">
        <v>2301</v>
      </c>
      <c r="E6" s="29" t="s">
        <v>24</v>
      </c>
      <c r="F6" s="29" t="s">
        <v>93</v>
      </c>
      <c r="G6" s="29" t="s">
        <v>95</v>
      </c>
      <c r="H6" s="29">
        <v>997</v>
      </c>
      <c r="I6" s="29">
        <v>994</v>
      </c>
      <c r="J6" s="29" t="s">
        <v>95</v>
      </c>
      <c r="K6" s="29">
        <v>1</v>
      </c>
      <c r="L6" s="29">
        <v>5.9142708849999996</v>
      </c>
    </row>
    <row r="7" spans="1:12">
      <c r="A7" s="29">
        <v>2</v>
      </c>
      <c r="B7" s="29">
        <v>24</v>
      </c>
      <c r="C7" s="29" t="s">
        <v>104</v>
      </c>
      <c r="D7" s="29">
        <v>241</v>
      </c>
      <c r="E7" s="29" t="s">
        <v>25</v>
      </c>
      <c r="F7" s="29" t="s">
        <v>93</v>
      </c>
      <c r="G7" s="29" t="s">
        <v>95</v>
      </c>
      <c r="H7" s="29">
        <v>997</v>
      </c>
      <c r="I7" s="29">
        <v>994</v>
      </c>
      <c r="J7" s="29" t="s">
        <v>95</v>
      </c>
      <c r="K7" s="29">
        <v>1</v>
      </c>
      <c r="L7" s="29">
        <v>4.9650547599999997E-2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Joaquim Luis Carrapiço Cunha</cp:lastModifiedBy>
  <cp:lastPrinted>2020-10-14T12:56:37Z</cp:lastPrinted>
  <dcterms:created xsi:type="dcterms:W3CDTF">2017-04-13T10:25:13Z</dcterms:created>
  <dcterms:modified xsi:type="dcterms:W3CDTF">2025-08-15T20:10:05Z</dcterms:modified>
</cp:coreProperties>
</file>