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_ACT\EMSR835-AOI-01-GYMNOTOPOS\03MAPS\output\EMSR835\AOI01\DEL_MONIT01\FCT\EMSR835_AOI01_DEL_MONIT01_v1\20250814_OVRdelMonit1\"/>
    </mc:Choice>
  </mc:AlternateContent>
  <xr:revisionPtr revIDLastSave="0" documentId="13_ncr:1_{7BFD4E3C-BD17-49DE-8C4E-F88A86169970}" xr6:coauthVersionLast="47" xr6:coauthVersionMax="47" xr10:uidLastSave="{00000000-0000-0000-0000-000000000000}"/>
  <bookViews>
    <workbookView xWindow="-38520" yWindow="-5385" windowWidth="38640" windowHeight="211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L_v1_aoi" sheetId="9" r:id="rId9"/>
    <sheet name="_transportationL_v1_aff" sheetId="10" r:id="rId10"/>
    <sheet name="_facilitiesA_v1_aoi" sheetId="11" r:id="rId11"/>
    <sheet name="_facilitiesA_v1_aff" sheetId="12" r:id="rId12"/>
    <sheet name="_facilitiesL_v1_aoi" sheetId="13" r:id="rId13"/>
    <sheet name="_facilitiesL_v1_aff" sheetId="14" r:id="rId14"/>
    <sheet name="_naturalLandUseA_v1_aoi" sheetId="15" r:id="rId15"/>
    <sheet name="_naturalLandUseA_v1_aff" sheetId="16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B63" i="2"/>
  <c r="B59" i="2"/>
  <c r="B58" i="2"/>
  <c r="B42" i="2"/>
  <c r="B41" i="2"/>
</calcChain>
</file>

<file path=xl/sharedStrings.xml><?xml version="1.0" encoding="utf-8"?>
<sst xmlns="http://schemas.openxmlformats.org/spreadsheetml/2006/main" count="545" uniqueCount="144">
  <si>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</si>
  <si>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</si>
  <si>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</si>
  <si>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</si>
  <si>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</si>
  <si>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EMSR835 AOI: 01 Gymnotopos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</si>
  <si>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</si>
  <si>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</si>
  <si>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</si>
  <si>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</si>
  <si>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</si>
  <si>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</si>
  <si>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</si>
  <si>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</si>
  <si>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</si>
  <si>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</si>
  <si>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</si>
  <si>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</si>
  <si>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</si>
  <si>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</si>
  <si>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</si>
  <si>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</si>
  <si>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</si>
  <si>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</si>
  <si>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</si>
  <si>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</si>
  <si>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Highways</t>
  </si>
  <si>
    <t>Primary Road</t>
  </si>
  <si>
    <t>Secondary Road</t>
  </si>
  <si>
    <t>Local Road</t>
  </si>
  <si>
    <t>Cart Track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</si>
  <si>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</si>
  <si>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</si>
  <si>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</si>
  <si>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</si>
  <si>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</si>
  <si>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</si>
  <si>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</si>
  <si>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</si>
  <si>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</si>
  <si>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</si>
  <si>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</si>
  <si>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Heterogeneous agricultural areas </t>
  </si>
  <si>
    <t>Arable land</t>
  </si>
  <si>
    <t xml:space="preserve">Pastures </t>
  </si>
  <si>
    <t>Other</t>
  </si>
  <si>
    <t xml:space="preserve">Forests </t>
  </si>
  <si>
    <t xml:space="preserve">Permanent crops </t>
  </si>
  <si>
    <t>Open spaces with little or no vegetation</t>
  </si>
  <si>
    <t xml:space="preserve">Coastal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</si>
  <si>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</si>
  <si>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</si>
  <si>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</si>
  <si>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</si>
  <si>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</si>
  <si>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</si>
  <si>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</si>
  <si>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</si>
  <si>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</si>
  <si>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</si>
  <si>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</si>
  <si>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</si>
  <si>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Global Administrative Areas (2022), refined by the producer, Globe Land 30 (2010), Copernicus Global Land Service: Land Cover (2019).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</si>
  <si>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</si>
  <si>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</si>
  <si>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</si>
  <si>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</si>
  <si>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Gymnotopos</t>
  </si>
  <si>
    <t>Data Source</t>
  </si>
  <si>
    <t>GHS_POP_E2020_GLOBE_R2023A_4326_3ss_v1-0</t>
  </si>
  <si>
    <t>WorldPop_Unconstrained_UNadj_2020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</si>
  <si>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</si>
  <si>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</si>
  <si>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</si>
  <si>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</si>
  <si>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</si>
  <si>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</si>
  <si>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</si>
  <si>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</si>
  <si>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</si>
  <si>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</si>
  <si>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</si>
  <si>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</si>
  <si>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</si>
  <si>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</si>
  <si>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</si>
  <si>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</si>
  <si>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</si>
  <si>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</si>
  <si>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</si>
  <si>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</si>
  <si>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</si>
  <si>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</si>
  <si>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</si>
  <si>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</si>
  <si>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</si>
  <si>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</si>
  <si>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</si>
  <si>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</si>
  <si>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</si>
  <si>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</si>
  <si>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</si>
  <si>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</si>
  <si>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</si>
  <si>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_observedEventL_v1_aoi</t>
  </si>
  <si>
    <t>Length</t>
  </si>
  <si>
    <t>Photo-interpretation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</si>
  <si>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</si>
  <si>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</si>
  <si>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</si>
  <si>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</si>
  <si>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</si>
  <si>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</si>
  <si>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</si>
  <si>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</si>
  <si>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</si>
  <si>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</si>
  <si>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</si>
  <si>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</si>
  <si>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</si>
  <si>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</si>
  <si>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</si>
  <si>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</si>
  <si>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</si>
  <si>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</si>
  <si>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</si>
  <si>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</si>
  <si>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</si>
  <si>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</si>
  <si>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</si>
  <si>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</si>
  <si>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</si>
  <si>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</si>
  <si>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</si>
  <si>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</si>
  <si>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</si>
  <si>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</si>
  <si>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</si>
  <si>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</si>
  <si>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</si>
  <si>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</si>
  <si>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</si>
  <si>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Coastal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</si>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</sst>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42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69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68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53125" defaultRowHeight="14.5"/>
  <cols>
    <col min="2" max="2" width="154.7265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9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124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105</v>
      </c>
    </row>
    <row r="5" spans="1:12">
      <c r="A5" s="63">
        <v>0</v>
      </c>
      <c r="B5" s="63">
        <v>211</v>
      </c>
      <c r="C5" s="63" t="s">
        <v>123</v>
      </c>
      <c r="D5" s="63">
        <v>2111</v>
      </c>
      <c r="E5" s="63" t="s">
        <v>26</v>
      </c>
      <c r="F5" s="63" t="s">
        <v>118</v>
      </c>
      <c r="G5" s="63" t="s">
        <v>120</v>
      </c>
      <c r="H5" s="63">
        <v>997</v>
      </c>
      <c r="I5" s="63">
        <v>994</v>
      </c>
      <c r="J5" s="63" t="s">
        <v>120</v>
      </c>
      <c r="K5" s="63">
        <v>3</v>
      </c>
      <c r="L5" s="63">
        <v>0.24054878790000001</v>
      </c>
    </row>
    <row r="6" spans="1:12">
      <c r="A6" s="63">
        <v>1</v>
      </c>
      <c r="B6" s="63">
        <v>211</v>
      </c>
      <c r="C6" s="63" t="s">
        <v>123</v>
      </c>
      <c r="D6" s="63">
        <v>21120</v>
      </c>
      <c r="E6" s="63" t="s">
        <v>27</v>
      </c>
      <c r="F6" s="63" t="s">
        <v>118</v>
      </c>
      <c r="G6" s="63" t="s">
        <v>120</v>
      </c>
      <c r="H6" s="63">
        <v>997</v>
      </c>
      <c r="I6" s="63">
        <v>994</v>
      </c>
      <c r="J6" s="63" t="s">
        <v>120</v>
      </c>
      <c r="K6" s="63">
        <v>8</v>
      </c>
      <c r="L6" s="63">
        <v>1.7559369928999999</v>
      </c>
    </row>
    <row r="7" spans="1:12">
      <c r="A7" s="63">
        <v>2</v>
      </c>
      <c r="B7" s="63">
        <v>211</v>
      </c>
      <c r="C7" s="63" t="s">
        <v>123</v>
      </c>
      <c r="D7" s="63">
        <v>21121</v>
      </c>
      <c r="E7" s="63" t="s">
        <v>28</v>
      </c>
      <c r="F7" s="63" t="s">
        <v>118</v>
      </c>
      <c r="G7" s="63" t="s">
        <v>120</v>
      </c>
      <c r="H7" s="63">
        <v>997</v>
      </c>
      <c r="I7" s="63">
        <v>994</v>
      </c>
      <c r="J7" s="63" t="s">
        <v>120</v>
      </c>
      <c r="K7" s="63">
        <v>14</v>
      </c>
      <c r="L7" s="63">
        <v>6.0626313198000004</v>
      </c>
    </row>
    <row r="8" spans="1:12">
      <c r="A8" s="63">
        <v>3</v>
      </c>
      <c r="B8" s="63">
        <v>211</v>
      </c>
      <c r="C8" s="63" t="s">
        <v>123</v>
      </c>
      <c r="D8" s="63">
        <v>21122</v>
      </c>
      <c r="E8" s="63" t="s">
        <v>29</v>
      </c>
      <c r="F8" s="63" t="s">
        <v>118</v>
      </c>
      <c r="G8" s="63" t="s">
        <v>120</v>
      </c>
      <c r="H8" s="63">
        <v>997</v>
      </c>
      <c r="I8" s="63">
        <v>994</v>
      </c>
      <c r="J8" s="63" t="s">
        <v>120</v>
      </c>
      <c r="K8" s="63">
        <v>192</v>
      </c>
      <c r="L8" s="63">
        <v>25.310762168299998</v>
      </c>
    </row>
    <row r="9" spans="1:12">
      <c r="A9" s="63">
        <v>4</v>
      </c>
      <c r="B9" s="63">
        <v>211</v>
      </c>
      <c r="C9" s="63" t="s">
        <v>123</v>
      </c>
      <c r="D9" s="63">
        <v>21124</v>
      </c>
      <c r="E9" s="63" t="s">
        <v>30</v>
      </c>
      <c r="F9" s="63" t="s">
        <v>118</v>
      </c>
      <c r="G9" s="63" t="s">
        <v>120</v>
      </c>
      <c r="H9" s="63">
        <v>997</v>
      </c>
      <c r="I9" s="63">
        <v>994</v>
      </c>
      <c r="J9" s="63" t="s">
        <v>120</v>
      </c>
      <c r="K9" s="63">
        <v>150</v>
      </c>
      <c r="L9" s="63">
        <v>45.577391577599997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125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100</v>
      </c>
    </row>
    <row r="5" spans="1:12">
      <c r="A5" s="63">
        <v>0</v>
      </c>
      <c r="B5" s="63">
        <v>215</v>
      </c>
      <c r="C5" s="63" t="s">
        <v>126</v>
      </c>
      <c r="D5" s="63">
        <v>21512</v>
      </c>
      <c r="E5" s="63" t="s">
        <v>32</v>
      </c>
      <c r="F5" s="63" t="s">
        <v>118</v>
      </c>
      <c r="G5" s="63" t="s">
        <v>120</v>
      </c>
      <c r="H5" s="63">
        <v>997</v>
      </c>
      <c r="I5" s="63">
        <v>994</v>
      </c>
      <c r="J5" s="63" t="s">
        <v>120</v>
      </c>
      <c r="K5" s="63">
        <v>2</v>
      </c>
      <c r="L5" s="63">
        <v>3.8594322786999999</v>
      </c>
    </row>
    <row r="6" spans="1:12">
      <c r="A6" s="63">
        <v>1</v>
      </c>
      <c r="B6" s="63">
        <v>215</v>
      </c>
      <c r="C6" s="63" t="s">
        <v>126</v>
      </c>
      <c r="D6" s="63">
        <v>2152</v>
      </c>
      <c r="E6" s="63" t="s">
        <v>33</v>
      </c>
      <c r="F6" s="63" t="s">
        <v>118</v>
      </c>
      <c r="G6" s="63" t="s">
        <v>120</v>
      </c>
      <c r="H6" s="63">
        <v>997</v>
      </c>
      <c r="I6" s="63">
        <v>994</v>
      </c>
      <c r="J6" s="63" t="s">
        <v>120</v>
      </c>
      <c r="K6" s="63">
        <v>3</v>
      </c>
      <c r="L6" s="63">
        <v>11.672832977100001</v>
      </c>
    </row>
    <row r="7" spans="1:12">
      <c r="A7" s="63">
        <v>2</v>
      </c>
      <c r="B7" s="63">
        <v>23</v>
      </c>
      <c r="C7" s="63" t="s">
        <v>127</v>
      </c>
      <c r="D7" s="63">
        <v>2301</v>
      </c>
      <c r="E7" s="63" t="s">
        <v>34</v>
      </c>
      <c r="F7" s="63" t="s">
        <v>118</v>
      </c>
      <c r="G7" s="63" t="s">
        <v>120</v>
      </c>
      <c r="H7" s="63">
        <v>997</v>
      </c>
      <c r="I7" s="63">
        <v>994</v>
      </c>
      <c r="J7" s="63" t="s">
        <v>120</v>
      </c>
      <c r="K7" s="63">
        <v>7</v>
      </c>
      <c r="L7" s="63">
        <v>91.459339843600006</v>
      </c>
    </row>
    <row r="8" spans="1:12">
      <c r="A8" s="63">
        <v>3</v>
      </c>
      <c r="B8" s="63">
        <v>23</v>
      </c>
      <c r="C8" s="63" t="s">
        <v>127</v>
      </c>
      <c r="D8" s="63">
        <v>2302</v>
      </c>
      <c r="E8" s="63" t="s">
        <v>35</v>
      </c>
      <c r="F8" s="63" t="s">
        <v>118</v>
      </c>
      <c r="G8" s="63" t="s">
        <v>120</v>
      </c>
      <c r="H8" s="63">
        <v>997</v>
      </c>
      <c r="I8" s="63">
        <v>994</v>
      </c>
      <c r="J8" s="63" t="s">
        <v>120</v>
      </c>
      <c r="K8" s="63">
        <v>46</v>
      </c>
      <c r="L8" s="63">
        <v>48.735890919299997</v>
      </c>
    </row>
    <row r="9" spans="1:12">
      <c r="A9" s="63">
        <v>4</v>
      </c>
      <c r="B9" s="63">
        <v>24</v>
      </c>
      <c r="C9" s="63" t="s">
        <v>128</v>
      </c>
      <c r="D9" s="63">
        <v>241</v>
      </c>
      <c r="E9" s="63" t="s">
        <v>36</v>
      </c>
      <c r="F9" s="63" t="s">
        <v>118</v>
      </c>
      <c r="G9" s="63" t="s">
        <v>120</v>
      </c>
      <c r="H9" s="63">
        <v>997</v>
      </c>
      <c r="I9" s="63">
        <v>994</v>
      </c>
      <c r="J9" s="63" t="s">
        <v>120</v>
      </c>
      <c r="K9" s="63">
        <v>39</v>
      </c>
      <c r="L9" s="63">
        <v>8.3018402653999992</v>
      </c>
    </row>
    <row r="10" spans="1:12">
      <c r="A10" s="63">
        <v>5</v>
      </c>
      <c r="B10" s="63">
        <v>24</v>
      </c>
      <c r="C10" s="63" t="s">
        <v>128</v>
      </c>
      <c r="D10" s="63">
        <v>242</v>
      </c>
      <c r="E10" s="63" t="s">
        <v>37</v>
      </c>
      <c r="F10" s="63" t="s">
        <v>118</v>
      </c>
      <c r="G10" s="63" t="s">
        <v>120</v>
      </c>
      <c r="H10" s="63">
        <v>997</v>
      </c>
      <c r="I10" s="63">
        <v>994</v>
      </c>
      <c r="J10" s="63" t="s">
        <v>120</v>
      </c>
      <c r="K10" s="63">
        <v>6</v>
      </c>
      <c r="L10" s="63">
        <v>18.653731138000001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129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100</v>
      </c>
    </row>
    <row r="5" spans="1:12">
      <c r="A5" s="63">
        <v>0</v>
      </c>
      <c r="B5" s="63">
        <v>23</v>
      </c>
      <c r="C5" s="63" t="s">
        <v>127</v>
      </c>
      <c r="D5" s="63">
        <v>2301</v>
      </c>
      <c r="E5" s="63" t="s">
        <v>34</v>
      </c>
      <c r="F5" s="63" t="s">
        <v>118</v>
      </c>
      <c r="G5" s="63" t="s">
        <v>120</v>
      </c>
      <c r="H5" s="63">
        <v>997</v>
      </c>
      <c r="I5" s="63">
        <v>994</v>
      </c>
      <c r="J5" s="63" t="s">
        <v>120</v>
      </c>
      <c r="K5" s="63">
        <v>2</v>
      </c>
      <c r="L5" s="63">
        <v>1.8385020067</v>
      </c>
    </row>
    <row r="6" spans="1:12">
      <c r="A6" s="63">
        <v>1</v>
      </c>
      <c r="B6" s="63">
        <v>23</v>
      </c>
      <c r="C6" s="63" t="s">
        <v>127</v>
      </c>
      <c r="D6" s="63">
        <v>2302</v>
      </c>
      <c r="E6" s="63" t="s">
        <v>35</v>
      </c>
      <c r="F6" s="63" t="s">
        <v>118</v>
      </c>
      <c r="G6" s="63" t="s">
        <v>120</v>
      </c>
      <c r="H6" s="63">
        <v>997</v>
      </c>
      <c r="I6" s="63">
        <v>994</v>
      </c>
      <c r="J6" s="63" t="s">
        <v>120</v>
      </c>
      <c r="K6" s="63">
        <v>2</v>
      </c>
      <c r="L6" s="63">
        <v>0.49202512659999997</v>
      </c>
    </row>
    <row r="7" spans="1:12">
      <c r="A7" s="63">
        <v>2</v>
      </c>
      <c r="B7" s="63">
        <v>24</v>
      </c>
      <c r="C7" s="63" t="s">
        <v>128</v>
      </c>
      <c r="D7" s="63">
        <v>242</v>
      </c>
      <c r="E7" s="63" t="s">
        <v>37</v>
      </c>
      <c r="F7" s="63" t="s">
        <v>118</v>
      </c>
      <c r="G7" s="63" t="s">
        <v>120</v>
      </c>
      <c r="H7" s="63">
        <v>997</v>
      </c>
      <c r="I7" s="63">
        <v>994</v>
      </c>
      <c r="J7" s="63" t="s">
        <v>120</v>
      </c>
      <c r="K7" s="63">
        <v>2</v>
      </c>
      <c r="L7" s="63">
        <v>0.17510544689999999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130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105</v>
      </c>
    </row>
    <row r="5" spans="1:12">
      <c r="A5" s="63">
        <v>0</v>
      </c>
      <c r="B5" s="63">
        <v>22</v>
      </c>
      <c r="C5" s="63" t="s">
        <v>131</v>
      </c>
      <c r="D5" s="63">
        <v>221</v>
      </c>
      <c r="E5" s="63" t="s">
        <v>38</v>
      </c>
      <c r="F5" s="63" t="s">
        <v>118</v>
      </c>
      <c r="G5" s="63" t="s">
        <v>120</v>
      </c>
      <c r="H5" s="63">
        <v>997</v>
      </c>
      <c r="I5" s="63">
        <v>994</v>
      </c>
      <c r="J5" s="63" t="s">
        <v>120</v>
      </c>
      <c r="K5" s="63">
        <v>61</v>
      </c>
      <c r="L5" s="63">
        <v>129.58551912199999</v>
      </c>
    </row>
    <row r="6" spans="1:12">
      <c r="A6" s="63">
        <v>1</v>
      </c>
      <c r="B6" s="63">
        <v>22</v>
      </c>
      <c r="C6" s="63" t="s">
        <v>131</v>
      </c>
      <c r="D6" s="63">
        <v>222</v>
      </c>
      <c r="E6" s="63" t="s">
        <v>39</v>
      </c>
      <c r="F6" s="63" t="s">
        <v>118</v>
      </c>
      <c r="G6" s="63" t="s">
        <v>120</v>
      </c>
      <c r="H6" s="63">
        <v>997</v>
      </c>
      <c r="I6" s="63">
        <v>994</v>
      </c>
      <c r="J6" s="63" t="s">
        <v>120</v>
      </c>
      <c r="K6" s="63">
        <v>2</v>
      </c>
      <c r="L6" s="63">
        <v>0.25727455869999999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5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132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105</v>
      </c>
    </row>
    <row r="5" spans="1:12">
      <c r="A5" s="63">
        <v>0</v>
      </c>
      <c r="B5" s="63">
        <v>22</v>
      </c>
      <c r="C5" s="63" t="s">
        <v>131</v>
      </c>
      <c r="D5" s="63">
        <v>221</v>
      </c>
      <c r="E5" s="63" t="s">
        <v>38</v>
      </c>
      <c r="F5" s="63" t="s">
        <v>118</v>
      </c>
      <c r="G5" s="63" t="s">
        <v>120</v>
      </c>
      <c r="H5" s="63">
        <v>997</v>
      </c>
      <c r="I5" s="63">
        <v>994</v>
      </c>
      <c r="J5" s="63" t="s">
        <v>120</v>
      </c>
      <c r="K5" s="63">
        <v>4</v>
      </c>
      <c r="L5" s="63">
        <v>12.011438053899999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3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133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100</v>
      </c>
    </row>
    <row r="5" spans="1:12">
      <c r="A5" s="63">
        <v>0</v>
      </c>
      <c r="B5" s="63">
        <v>2</v>
      </c>
      <c r="C5" s="63" t="s">
        <v>134</v>
      </c>
      <c r="D5" s="63">
        <v>21</v>
      </c>
      <c r="E5" s="63" t="s">
        <v>43</v>
      </c>
      <c r="F5" s="63" t="s">
        <v>135</v>
      </c>
      <c r="G5" s="63" t="s">
        <v>120</v>
      </c>
      <c r="H5" s="63">
        <v>997</v>
      </c>
      <c r="I5" s="63">
        <v>992</v>
      </c>
      <c r="J5" s="63" t="s">
        <v>120</v>
      </c>
      <c r="K5" s="63">
        <v>20</v>
      </c>
      <c r="L5" s="63">
        <v>5245.4430491700004</v>
      </c>
    </row>
    <row r="6" spans="1:12">
      <c r="A6" s="63">
        <v>1</v>
      </c>
      <c r="B6" s="63">
        <v>2</v>
      </c>
      <c r="C6" s="63" t="s">
        <v>134</v>
      </c>
      <c r="D6" s="63">
        <v>22</v>
      </c>
      <c r="E6" s="63" t="s">
        <v>136</v>
      </c>
      <c r="F6" s="63" t="s">
        <v>135</v>
      </c>
      <c r="G6" s="63" t="s">
        <v>120</v>
      </c>
      <c r="H6" s="63">
        <v>997</v>
      </c>
      <c r="I6" s="63">
        <v>992</v>
      </c>
      <c r="J6" s="63" t="s">
        <v>120</v>
      </c>
      <c r="K6" s="63">
        <v>21</v>
      </c>
      <c r="L6" s="63">
        <v>3500.9255394800002</v>
      </c>
    </row>
    <row r="7" spans="1:12">
      <c r="A7" s="63">
        <v>2</v>
      </c>
      <c r="B7" s="63">
        <v>2</v>
      </c>
      <c r="C7" s="63" t="s">
        <v>134</v>
      </c>
      <c r="D7" s="63">
        <v>23</v>
      </c>
      <c r="E7" s="63" t="s">
        <v>137</v>
      </c>
      <c r="F7" s="63" t="s">
        <v>135</v>
      </c>
      <c r="G7" s="63" t="s">
        <v>120</v>
      </c>
      <c r="H7" s="63">
        <v>997</v>
      </c>
      <c r="I7" s="63">
        <v>992</v>
      </c>
      <c r="J7" s="63" t="s">
        <v>120</v>
      </c>
      <c r="K7" s="63">
        <v>3</v>
      </c>
      <c r="L7" s="63">
        <v>197.976973437</v>
      </c>
    </row>
    <row r="8" spans="1:12">
      <c r="A8" s="63">
        <v>3</v>
      </c>
      <c r="B8" s="63">
        <v>2</v>
      </c>
      <c r="C8" s="63" t="s">
        <v>134</v>
      </c>
      <c r="D8" s="63">
        <v>24</v>
      </c>
      <c r="E8" s="63" t="s">
        <v>138</v>
      </c>
      <c r="F8" s="63" t="s">
        <v>135</v>
      </c>
      <c r="G8" s="63" t="s">
        <v>120</v>
      </c>
      <c r="H8" s="63">
        <v>997</v>
      </c>
      <c r="I8" s="63">
        <v>992</v>
      </c>
      <c r="J8" s="63" t="s">
        <v>120</v>
      </c>
      <c r="K8" s="63">
        <v>68</v>
      </c>
      <c r="L8" s="63">
        <v>7638.5038680099997</v>
      </c>
    </row>
    <row r="9" spans="1:12">
      <c r="A9" s="63">
        <v>4</v>
      </c>
      <c r="B9" s="63">
        <v>3</v>
      </c>
      <c r="C9" s="63" t="s">
        <v>139</v>
      </c>
      <c r="D9" s="63">
        <v>31</v>
      </c>
      <c r="E9" s="63" t="s">
        <v>140</v>
      </c>
      <c r="F9" s="63" t="s">
        <v>135</v>
      </c>
      <c r="G9" s="63" t="s">
        <v>120</v>
      </c>
      <c r="H9" s="63">
        <v>997</v>
      </c>
      <c r="I9" s="63">
        <v>992</v>
      </c>
      <c r="J9" s="63" t="s">
        <v>120</v>
      </c>
      <c r="K9" s="63">
        <v>28</v>
      </c>
      <c r="L9" s="63">
        <v>3783.11006456</v>
      </c>
    </row>
    <row r="10" spans="1:12">
      <c r="A10" s="63">
        <v>5</v>
      </c>
      <c r="B10" s="63">
        <v>3</v>
      </c>
      <c r="C10" s="63" t="s">
        <v>139</v>
      </c>
      <c r="D10" s="63">
        <v>32</v>
      </c>
      <c r="E10" s="63" t="s">
        <v>41</v>
      </c>
      <c r="F10" s="63" t="s">
        <v>135</v>
      </c>
      <c r="G10" s="63" t="s">
        <v>120</v>
      </c>
      <c r="H10" s="63">
        <v>997</v>
      </c>
      <c r="I10" s="63">
        <v>992</v>
      </c>
      <c r="J10" s="63" t="s">
        <v>120</v>
      </c>
      <c r="K10" s="63">
        <v>92</v>
      </c>
      <c r="L10" s="63">
        <v>22457.5441847</v>
      </c>
    </row>
    <row r="11" spans="1:12">
      <c r="A11" s="63">
        <v>6</v>
      </c>
      <c r="B11" s="63">
        <v>3</v>
      </c>
      <c r="C11" s="63" t="s">
        <v>139</v>
      </c>
      <c r="D11" s="63">
        <v>33</v>
      </c>
      <c r="E11" s="63" t="s">
        <v>48</v>
      </c>
      <c r="F11" s="63" t="s">
        <v>135</v>
      </c>
      <c r="G11" s="63" t="s">
        <v>120</v>
      </c>
      <c r="H11" s="63">
        <v>997</v>
      </c>
      <c r="I11" s="63">
        <v>992</v>
      </c>
      <c r="J11" s="63" t="s">
        <v>120</v>
      </c>
      <c r="K11" s="63">
        <v>7</v>
      </c>
      <c r="L11" s="63">
        <v>1250.5717153000001</v>
      </c>
    </row>
    <row r="12" spans="1:12">
      <c r="A12" s="63">
        <v>7</v>
      </c>
      <c r="B12" s="63">
        <v>4</v>
      </c>
      <c r="C12" s="63" t="s">
        <v>141</v>
      </c>
      <c r="D12" s="63">
        <v>42</v>
      </c>
      <c r="E12" s="63" t="s">
        <v>142</v>
      </c>
      <c r="F12" s="63" t="s">
        <v>135</v>
      </c>
      <c r="G12" s="63" t="s">
        <v>120</v>
      </c>
      <c r="H12" s="63">
        <v>997</v>
      </c>
      <c r="I12" s="63">
        <v>992</v>
      </c>
      <c r="J12" s="63" t="s">
        <v>120</v>
      </c>
      <c r="K12" s="63">
        <v>1</v>
      </c>
      <c r="L12" s="63">
        <v>164.58153200000001</v>
      </c>
    </row>
    <row r="13" spans="1:12">
      <c r="A13" s="63">
        <v>8</v>
      </c>
      <c r="B13" s="63">
        <v>998</v>
      </c>
      <c r="C13" s="63" t="s">
        <v>45</v>
      </c>
      <c r="D13" s="63">
        <v>998</v>
      </c>
      <c r="E13" s="63" t="s">
        <v>45</v>
      </c>
      <c r="F13" s="63" t="s">
        <v>135</v>
      </c>
      <c r="G13" s="63" t="s">
        <v>120</v>
      </c>
      <c r="H13" s="63">
        <v>997</v>
      </c>
      <c r="I13" s="63">
        <v>992</v>
      </c>
      <c r="J13" s="63" t="s">
        <v>120</v>
      </c>
      <c r="K13" s="63">
        <v>51</v>
      </c>
      <c r="L13" s="63">
        <v>3605.2748975499999</v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12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143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100</v>
      </c>
    </row>
    <row r="5" spans="1:12">
      <c r="A5" s="63">
        <v>0</v>
      </c>
      <c r="B5" s="63">
        <v>2</v>
      </c>
      <c r="C5" s="63" t="s">
        <v>134</v>
      </c>
      <c r="D5" s="63">
        <v>21</v>
      </c>
      <c r="E5" s="63" t="s">
        <v>43</v>
      </c>
      <c r="F5" s="63" t="s">
        <v>135</v>
      </c>
      <c r="G5" s="63" t="s">
        <v>120</v>
      </c>
      <c r="H5" s="63">
        <v>997</v>
      </c>
      <c r="I5" s="63">
        <v>992</v>
      </c>
      <c r="J5" s="63" t="s">
        <v>120</v>
      </c>
      <c r="K5" s="63">
        <v>6</v>
      </c>
      <c r="L5" s="63">
        <v>171.265764993</v>
      </c>
    </row>
    <row r="6" spans="1:12">
      <c r="A6" s="63">
        <v>1</v>
      </c>
      <c r="B6" s="63">
        <v>2</v>
      </c>
      <c r="C6" s="63" t="s">
        <v>134</v>
      </c>
      <c r="D6" s="63">
        <v>22</v>
      </c>
      <c r="E6" s="63" t="s">
        <v>136</v>
      </c>
      <c r="F6" s="63" t="s">
        <v>135</v>
      </c>
      <c r="G6" s="63" t="s">
        <v>120</v>
      </c>
      <c r="H6" s="63">
        <v>997</v>
      </c>
      <c r="I6" s="63">
        <v>992</v>
      </c>
      <c r="J6" s="63" t="s">
        <v>120</v>
      </c>
      <c r="K6" s="63">
        <v>3</v>
      </c>
      <c r="L6" s="63">
        <v>41.085377851399997</v>
      </c>
    </row>
    <row r="7" spans="1:12">
      <c r="A7" s="63">
        <v>2</v>
      </c>
      <c r="B7" s="63">
        <v>2</v>
      </c>
      <c r="C7" s="63" t="s">
        <v>134</v>
      </c>
      <c r="D7" s="63">
        <v>23</v>
      </c>
      <c r="E7" s="63" t="s">
        <v>137</v>
      </c>
      <c r="F7" s="63" t="s">
        <v>135</v>
      </c>
      <c r="G7" s="63" t="s">
        <v>120</v>
      </c>
      <c r="H7" s="63">
        <v>997</v>
      </c>
      <c r="I7" s="63">
        <v>992</v>
      </c>
      <c r="J7" s="63" t="s">
        <v>120</v>
      </c>
      <c r="K7" s="63">
        <v>2</v>
      </c>
      <c r="L7" s="63">
        <v>105.275966412</v>
      </c>
    </row>
    <row r="8" spans="1:12">
      <c r="A8" s="63">
        <v>3</v>
      </c>
      <c r="B8" s="63">
        <v>2</v>
      </c>
      <c r="C8" s="63" t="s">
        <v>134</v>
      </c>
      <c r="D8" s="63">
        <v>24</v>
      </c>
      <c r="E8" s="63" t="s">
        <v>138</v>
      </c>
      <c r="F8" s="63" t="s">
        <v>135</v>
      </c>
      <c r="G8" s="63" t="s">
        <v>120</v>
      </c>
      <c r="H8" s="63">
        <v>997</v>
      </c>
      <c r="I8" s="63">
        <v>992</v>
      </c>
      <c r="J8" s="63" t="s">
        <v>120</v>
      </c>
      <c r="K8" s="63">
        <v>18</v>
      </c>
      <c r="L8" s="63">
        <v>564.50364542099999</v>
      </c>
    </row>
    <row r="9" spans="1:12">
      <c r="A9" s="63">
        <v>4</v>
      </c>
      <c r="B9" s="63">
        <v>3</v>
      </c>
      <c r="C9" s="63" t="s">
        <v>139</v>
      </c>
      <c r="D9" s="63">
        <v>31</v>
      </c>
      <c r="E9" s="63" t="s">
        <v>140</v>
      </c>
      <c r="F9" s="63" t="s">
        <v>135</v>
      </c>
      <c r="G9" s="63" t="s">
        <v>120</v>
      </c>
      <c r="H9" s="63">
        <v>997</v>
      </c>
      <c r="I9" s="63">
        <v>992</v>
      </c>
      <c r="J9" s="63" t="s">
        <v>120</v>
      </c>
      <c r="K9" s="63">
        <v>8</v>
      </c>
      <c r="L9" s="63">
        <v>90.916165391199996</v>
      </c>
    </row>
    <row r="10" spans="1:12">
      <c r="A10" s="63">
        <v>5</v>
      </c>
      <c r="B10" s="63">
        <v>3</v>
      </c>
      <c r="C10" s="63" t="s">
        <v>139</v>
      </c>
      <c r="D10" s="63">
        <v>32</v>
      </c>
      <c r="E10" s="63" t="s">
        <v>41</v>
      </c>
      <c r="F10" s="63" t="s">
        <v>135</v>
      </c>
      <c r="G10" s="63" t="s">
        <v>120</v>
      </c>
      <c r="H10" s="63">
        <v>997</v>
      </c>
      <c r="I10" s="63">
        <v>992</v>
      </c>
      <c r="J10" s="63" t="s">
        <v>120</v>
      </c>
      <c r="K10" s="63">
        <v>29</v>
      </c>
      <c r="L10" s="63">
        <v>2323.6231713699999</v>
      </c>
    </row>
    <row r="11" spans="1:12">
      <c r="A11" s="63">
        <v>6</v>
      </c>
      <c r="B11" s="63">
        <v>3</v>
      </c>
      <c r="C11" s="63" t="s">
        <v>139</v>
      </c>
      <c r="D11" s="63">
        <v>33</v>
      </c>
      <c r="E11" s="63" t="s">
        <v>48</v>
      </c>
      <c r="F11" s="63" t="s">
        <v>135</v>
      </c>
      <c r="G11" s="63" t="s">
        <v>120</v>
      </c>
      <c r="H11" s="63">
        <v>997</v>
      </c>
      <c r="I11" s="63">
        <v>992</v>
      </c>
      <c r="J11" s="63" t="s">
        <v>120</v>
      </c>
      <c r="K11" s="63">
        <v>1</v>
      </c>
      <c r="L11" s="63">
        <v>0.52795711879999996</v>
      </c>
    </row>
    <row r="12" spans="1:12">
      <c r="A12" s="63">
        <v>7</v>
      </c>
      <c r="B12" s="63">
        <v>998</v>
      </c>
      <c r="C12" s="63" t="s">
        <v>45</v>
      </c>
      <c r="D12" s="63">
        <v>998</v>
      </c>
      <c r="E12" s="63" t="s">
        <v>45</v>
      </c>
      <c r="F12" s="63" t="s">
        <v>135</v>
      </c>
      <c r="G12" s="63" t="s">
        <v>120</v>
      </c>
      <c r="H12" s="63">
        <v>997</v>
      </c>
      <c r="I12" s="63">
        <v>992</v>
      </c>
      <c r="J12" s="63" t="s">
        <v>120</v>
      </c>
      <c r="K12" s="63">
        <v>8</v>
      </c>
      <c r="L12" s="63">
        <v>97.493378222199993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7"/>
  <sheetViews>
    <sheetView showGridLines="0" tabSelected="1" zoomScale="70" zoomScaleNormal="70" workbookViewId="0">
      <selection activeCell="H11" sqref="H11"/>
    </sheetView>
  </sheetViews>
  <sheetFormatPr defaultColWidth="9.1796875" defaultRowHeight="14.5"/>
  <cols>
    <col min="1" max="1" width="9.1796875" style="2" customWidth="1"/>
    <col min="2" max="2" width="28.1796875" style="2" customWidth="1"/>
    <col min="3" max="3" width="57" style="16" customWidth="1"/>
    <col min="4" max="4" width="7.7265625" style="9" bestFit="1" customWidth="1"/>
    <col min="5" max="5" width="11" style="9" customWidth="1"/>
    <col min="6" max="6" width="11.453125" style="10" bestFit="1" customWidth="1"/>
    <col min="7" max="8" width="9.1796875" style="2" customWidth="1"/>
    <col min="9" max="9" width="56" style="2" bestFit="1" customWidth="1"/>
    <col min="10" max="10" width="7.7265625" style="2" bestFit="1" customWidth="1"/>
    <col min="11" max="11" width="11.453125" style="2" bestFit="1" customWidth="1"/>
    <col min="12" max="27" width="9.1796875" style="2" customWidth="1"/>
    <col min="28" max="28" width="9.1796875" style="1" customWidth="1"/>
    <col min="29" max="16384" width="9.1796875" style="1"/>
  </cols>
  <sheetData>
    <row r="1" spans="1:11">
      <c r="A1" s="14"/>
      <c r="B1" s="36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5" t="s">
        <v>7</v>
      </c>
      <c r="D4" s="76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3394.6914260600001</v>
      </c>
    </row>
    <row r="6" spans="1:11">
      <c r="B6" s="30" t="s">
        <v>12</v>
      </c>
      <c r="C6" s="30"/>
      <c r="D6" s="31" t="s">
        <v>13</v>
      </c>
      <c r="E6" s="30"/>
      <c r="F6" s="32">
        <v>0.13006713750000001</v>
      </c>
    </row>
    <row r="7" spans="1:11">
      <c r="B7" s="30" t="s">
        <v>14</v>
      </c>
      <c r="C7" s="30"/>
      <c r="D7" s="31" t="s">
        <v>15</v>
      </c>
      <c r="E7" s="30"/>
      <c r="F7" s="33">
        <v>1</v>
      </c>
    </row>
    <row r="8" spans="1:11">
      <c r="B8" s="38" t="s">
        <v>16</v>
      </c>
      <c r="C8" s="39" t="s">
        <v>17</v>
      </c>
      <c r="D8" s="39"/>
      <c r="E8" s="60">
        <v>550</v>
      </c>
      <c r="F8" s="61">
        <v>22000</v>
      </c>
      <c r="G8" s="25"/>
      <c r="H8" s="25"/>
      <c r="I8" s="3"/>
      <c r="J8" s="3"/>
      <c r="K8" s="5"/>
    </row>
    <row r="9" spans="1:11">
      <c r="B9" s="34" t="s">
        <v>18</v>
      </c>
      <c r="C9" s="40" t="s">
        <v>19</v>
      </c>
      <c r="D9" s="35" t="s">
        <v>11</v>
      </c>
      <c r="E9" s="41">
        <v>5.5061677826000004</v>
      </c>
      <c r="F9" s="41">
        <v>635.23042686999997</v>
      </c>
      <c r="G9" s="25"/>
      <c r="H9" s="25"/>
      <c r="I9" s="6"/>
      <c r="J9" s="17"/>
      <c r="K9" s="7"/>
    </row>
    <row r="10" spans="1:11">
      <c r="B10" s="42"/>
      <c r="C10" s="43" t="s">
        <v>20</v>
      </c>
      <c r="D10" s="44" t="s">
        <v>11</v>
      </c>
      <c r="E10" s="45">
        <v>0</v>
      </c>
      <c r="F10" s="45">
        <v>5.4426452418000002</v>
      </c>
      <c r="G10" s="25"/>
      <c r="H10" s="25"/>
      <c r="I10" s="6"/>
      <c r="J10" s="17"/>
      <c r="K10" s="7"/>
    </row>
    <row r="11" spans="1:11">
      <c r="B11" s="42"/>
      <c r="C11" s="43" t="s">
        <v>21</v>
      </c>
      <c r="D11" s="44" t="s">
        <v>11</v>
      </c>
      <c r="E11" s="45">
        <v>0.15969143669999999</v>
      </c>
      <c r="F11" s="45">
        <v>60.754044168100002</v>
      </c>
      <c r="G11" s="25"/>
      <c r="H11" s="25"/>
      <c r="I11" s="25"/>
      <c r="J11" s="17"/>
      <c r="K11" s="8"/>
    </row>
    <row r="12" spans="1:11">
      <c r="B12" s="42"/>
      <c r="C12" s="43" t="s">
        <v>22</v>
      </c>
      <c r="D12" s="44" t="s">
        <v>11</v>
      </c>
      <c r="E12" s="45">
        <v>0</v>
      </c>
      <c r="F12" s="45">
        <v>5.7896900076</v>
      </c>
      <c r="G12" s="25"/>
      <c r="H12" s="25"/>
      <c r="I12" s="25"/>
      <c r="J12" s="17"/>
      <c r="K12" s="8"/>
    </row>
    <row r="13" spans="1:11">
      <c r="B13" s="42"/>
      <c r="C13" s="43" t="s">
        <v>23</v>
      </c>
      <c r="D13" s="44" t="s">
        <v>11</v>
      </c>
      <c r="E13" s="45">
        <v>0</v>
      </c>
      <c r="F13" s="45">
        <v>5.0400527799999997E-2</v>
      </c>
    </row>
    <row r="14" spans="1:11">
      <c r="B14" s="46"/>
      <c r="C14" s="47" t="s">
        <v>24</v>
      </c>
      <c r="D14" s="48" t="s">
        <v>11</v>
      </c>
      <c r="E14" s="49">
        <v>1.48125225E-2</v>
      </c>
      <c r="F14" s="49">
        <v>7.4156424989999996</v>
      </c>
    </row>
    <row r="15" spans="1:11">
      <c r="B15" s="34" t="s">
        <v>25</v>
      </c>
      <c r="C15" s="50" t="s">
        <v>26</v>
      </c>
      <c r="D15" s="35" t="s">
        <v>13</v>
      </c>
      <c r="E15" s="41">
        <v>0.24054878790000001</v>
      </c>
      <c r="F15" s="41">
        <v>64.009152872499996</v>
      </c>
    </row>
    <row r="16" spans="1:11">
      <c r="B16" s="42"/>
      <c r="C16" s="43" t="s">
        <v>27</v>
      </c>
      <c r="D16" s="44" t="s">
        <v>13</v>
      </c>
      <c r="E16" s="45">
        <v>1.7559369928999999</v>
      </c>
      <c r="F16" s="45">
        <v>48.363532471100001</v>
      </c>
    </row>
    <row r="17" spans="2:6">
      <c r="B17" s="42"/>
      <c r="C17" s="43" t="s">
        <v>28</v>
      </c>
      <c r="D17" s="44" t="s">
        <v>13</v>
      </c>
      <c r="E17" s="45">
        <v>6.0626313198000004</v>
      </c>
      <c r="F17" s="45">
        <v>110.572317552</v>
      </c>
    </row>
    <row r="18" spans="2:6">
      <c r="B18" s="42"/>
      <c r="C18" s="43" t="s">
        <v>29</v>
      </c>
      <c r="D18" s="44" t="s">
        <v>13</v>
      </c>
      <c r="E18" s="45">
        <v>25.310762168299998</v>
      </c>
      <c r="F18" s="45">
        <v>646.13659355499999</v>
      </c>
    </row>
    <row r="19" spans="2:6">
      <c r="B19" s="46"/>
      <c r="C19" s="47" t="s">
        <v>30</v>
      </c>
      <c r="D19" s="48" t="s">
        <v>13</v>
      </c>
      <c r="E19" s="49">
        <v>45.577391577599997</v>
      </c>
      <c r="F19" s="49">
        <v>898.77777000100002</v>
      </c>
    </row>
    <row r="20" spans="2:6">
      <c r="B20" s="34" t="s">
        <v>31</v>
      </c>
      <c r="C20" s="50" t="s">
        <v>32</v>
      </c>
      <c r="D20" s="35" t="s">
        <v>11</v>
      </c>
      <c r="E20" s="41">
        <v>0</v>
      </c>
      <c r="F20" s="41">
        <v>3.8594322786999999</v>
      </c>
    </row>
    <row r="21" spans="2:6">
      <c r="B21" s="42"/>
      <c r="C21" s="43" t="s">
        <v>33</v>
      </c>
      <c r="D21" s="44" t="s">
        <v>11</v>
      </c>
      <c r="E21" s="45">
        <v>0</v>
      </c>
      <c r="F21" s="45">
        <v>11.672832977100001</v>
      </c>
    </row>
    <row r="22" spans="2:6">
      <c r="B22" s="42"/>
      <c r="C22" s="43" t="s">
        <v>34</v>
      </c>
      <c r="D22" s="44" t="s">
        <v>11</v>
      </c>
      <c r="E22" s="45">
        <v>1.8385020067</v>
      </c>
      <c r="F22" s="45">
        <v>91.459339843600006</v>
      </c>
    </row>
    <row r="23" spans="2:6">
      <c r="B23" s="42"/>
      <c r="C23" s="43" t="s">
        <v>35</v>
      </c>
      <c r="D23" s="44" t="s">
        <v>11</v>
      </c>
      <c r="E23" s="45">
        <v>0.49202512659999997</v>
      </c>
      <c r="F23" s="45">
        <v>48.735890919299997</v>
      </c>
    </row>
    <row r="24" spans="2:6">
      <c r="B24" s="42"/>
      <c r="C24" s="43" t="s">
        <v>36</v>
      </c>
      <c r="D24" s="44" t="s">
        <v>11</v>
      </c>
      <c r="E24" s="45">
        <v>0</v>
      </c>
      <c r="F24" s="45">
        <v>8.3018402653999992</v>
      </c>
    </row>
    <row r="25" spans="2:6">
      <c r="B25" s="42"/>
      <c r="C25" s="51" t="s">
        <v>37</v>
      </c>
      <c r="D25" s="44" t="s">
        <v>11</v>
      </c>
      <c r="E25" s="45">
        <v>0.17510544689999999</v>
      </c>
      <c r="F25" s="45">
        <v>18.653731138000001</v>
      </c>
    </row>
    <row r="26" spans="2:6">
      <c r="B26" s="42"/>
      <c r="C26" s="43" t="s">
        <v>38</v>
      </c>
      <c r="D26" s="44" t="s">
        <v>13</v>
      </c>
      <c r="E26" s="45">
        <v>12.011438053899999</v>
      </c>
      <c r="F26" s="45">
        <v>129.58551912199999</v>
      </c>
    </row>
    <row r="27" spans="2:6">
      <c r="B27" s="46"/>
      <c r="C27" s="47" t="s">
        <v>39</v>
      </c>
      <c r="D27" s="48" t="s">
        <v>13</v>
      </c>
      <c r="E27" s="49">
        <v>0</v>
      </c>
      <c r="F27" s="49">
        <v>0.25727455869999999</v>
      </c>
    </row>
    <row r="28" spans="2:6">
      <c r="B28" s="52" t="s">
        <v>40</v>
      </c>
      <c r="C28" s="53" t="s">
        <v>41</v>
      </c>
      <c r="D28" s="35" t="s">
        <v>11</v>
      </c>
      <c r="E28" s="41">
        <v>2323.6231713699999</v>
      </c>
      <c r="F28" s="54">
        <v>22457.5441847</v>
      </c>
    </row>
    <row r="29" spans="2:6">
      <c r="B29" s="55"/>
      <c r="C29" s="51" t="s">
        <v>42</v>
      </c>
      <c r="D29" s="44" t="s">
        <v>11</v>
      </c>
      <c r="E29" s="45">
        <v>564.50364542099999</v>
      </c>
      <c r="F29" s="56">
        <v>7638.5038680099997</v>
      </c>
    </row>
    <row r="30" spans="2:6">
      <c r="B30" s="55"/>
      <c r="C30" s="51" t="s">
        <v>43</v>
      </c>
      <c r="D30" s="44" t="s">
        <v>11</v>
      </c>
      <c r="E30" s="45">
        <v>171.265764993</v>
      </c>
      <c r="F30" s="45">
        <v>5245.4430491700004</v>
      </c>
    </row>
    <row r="31" spans="2:6">
      <c r="B31" s="55"/>
      <c r="C31" s="51" t="s">
        <v>44</v>
      </c>
      <c r="D31" s="44" t="s">
        <v>11</v>
      </c>
      <c r="E31" s="45">
        <v>105.275966412</v>
      </c>
      <c r="F31" s="56">
        <v>197.976973437</v>
      </c>
    </row>
    <row r="32" spans="2:6">
      <c r="B32" s="55"/>
      <c r="C32" s="51" t="s">
        <v>45</v>
      </c>
      <c r="D32" s="44" t="s">
        <v>11</v>
      </c>
      <c r="E32" s="45">
        <v>97.493378222199993</v>
      </c>
      <c r="F32" s="56">
        <v>3605.2748975499999</v>
      </c>
    </row>
    <row r="33" spans="2:6">
      <c r="B33" s="55"/>
      <c r="C33" s="51" t="s">
        <v>46</v>
      </c>
      <c r="D33" s="44" t="s">
        <v>11</v>
      </c>
      <c r="E33" s="45">
        <v>90.916165391199996</v>
      </c>
      <c r="F33" s="56">
        <v>3783.11006456</v>
      </c>
    </row>
    <row r="34" spans="2:6">
      <c r="B34" s="55"/>
      <c r="C34" s="51" t="s">
        <v>47</v>
      </c>
      <c r="D34" s="44" t="s">
        <v>11</v>
      </c>
      <c r="E34" s="45">
        <v>41.085377851399997</v>
      </c>
      <c r="F34" s="45">
        <v>3500.9255394800002</v>
      </c>
    </row>
    <row r="35" spans="2:6">
      <c r="B35" s="55"/>
      <c r="C35" s="51" t="s">
        <v>48</v>
      </c>
      <c r="D35" s="44" t="s">
        <v>11</v>
      </c>
      <c r="E35" s="45">
        <v>0.52795711879999996</v>
      </c>
      <c r="F35" s="56">
        <v>1250.5717153000001</v>
      </c>
    </row>
    <row r="36" spans="2:6">
      <c r="B36" s="57"/>
      <c r="C36" s="58" t="s">
        <v>49</v>
      </c>
      <c r="D36" s="48" t="s">
        <v>11</v>
      </c>
      <c r="E36" s="49">
        <v>0</v>
      </c>
      <c r="F36" s="59">
        <v>164.58153200000001</v>
      </c>
    </row>
    <row r="37" spans="2:6">
      <c r="B37" s="11"/>
      <c r="C37" s="13"/>
      <c r="D37" s="17"/>
      <c r="E37" s="17"/>
      <c r="F37" s="8"/>
    </row>
    <row r="38" spans="2:6">
      <c r="B38" s="11"/>
      <c r="C38" s="13"/>
      <c r="D38" s="17"/>
      <c r="E38" s="17"/>
      <c r="F38" s="8"/>
    </row>
    <row r="39" spans="2:6">
      <c r="B39" s="62" t="s">
        <v>50</v>
      </c>
      <c r="C39" s="13"/>
      <c r="D39" s="17"/>
      <c r="E39" s="17"/>
    </row>
    <row r="40" spans="2:6">
      <c r="B40" s="63" t="s">
        <v>51</v>
      </c>
      <c r="C40" s="13"/>
      <c r="D40" s="17"/>
      <c r="E40" s="17"/>
    </row>
    <row r="41" spans="2:6">
      <c r="B41" s="64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41" s="13"/>
      <c r="D41" s="17"/>
      <c r="E41" s="17"/>
    </row>
    <row r="42" spans="2:6">
      <c r="B42" s="63" t="str">
        <f>CONCATENATE(CHAR(169)," European Union / Copernicus Emergency Management Service")</f>
        <v>© European Union / Copernicus Emergency Management Service</v>
      </c>
      <c r="C42" s="13"/>
      <c r="D42" s="17"/>
      <c r="E42" s="65" t="s">
        <v>52</v>
      </c>
    </row>
    <row r="43" spans="2:6">
      <c r="B43" s="11"/>
      <c r="C43" s="13"/>
      <c r="D43" s="17"/>
      <c r="E43" s="17"/>
    </row>
    <row r="44" spans="2:6">
      <c r="B44" s="11"/>
      <c r="C44" s="13"/>
      <c r="D44" s="17"/>
      <c r="E44" s="17"/>
    </row>
    <row r="45" spans="2:6">
      <c r="B45" s="62" t="s">
        <v>53</v>
      </c>
      <c r="C45" s="13"/>
      <c r="D45" s="17"/>
      <c r="E45" s="17"/>
    </row>
    <row r="46" spans="2:6">
      <c r="B46" s="63" t="s">
        <v>54</v>
      </c>
      <c r="C46" s="13"/>
      <c r="D46" s="17"/>
      <c r="E46" s="17"/>
    </row>
    <row r="47" spans="2:6">
      <c r="B47" s="63" t="s">
        <v>55</v>
      </c>
      <c r="C47" s="13"/>
      <c r="D47" s="17"/>
      <c r="E47" s="17"/>
    </row>
    <row r="48" spans="2:6">
      <c r="B48" s="63" t="s">
        <v>56</v>
      </c>
      <c r="C48" s="15"/>
      <c r="D48" s="17"/>
      <c r="E48" s="17"/>
    </row>
    <row r="49" spans="2:5">
      <c r="B49" s="63" t="s">
        <v>57</v>
      </c>
      <c r="C49" s="15"/>
      <c r="D49" s="17"/>
      <c r="E49" s="17"/>
    </row>
    <row r="50" spans="2:5">
      <c r="B50" s="11"/>
      <c r="C50" s="15"/>
      <c r="D50" s="17"/>
      <c r="E50" s="17"/>
    </row>
    <row r="51" spans="2:5">
      <c r="B51" s="11"/>
      <c r="C51" s="15"/>
      <c r="D51" s="17"/>
      <c r="E51" s="17"/>
    </row>
    <row r="52" spans="2:5">
      <c r="B52" s="62" t="s">
        <v>58</v>
      </c>
      <c r="C52" s="15"/>
      <c r="D52" s="17"/>
      <c r="E52" s="17"/>
    </row>
    <row r="53" spans="2:5">
      <c r="B53" s="63" t="s">
        <v>59</v>
      </c>
      <c r="C53" s="15"/>
      <c r="D53" s="17"/>
      <c r="E53" s="17"/>
    </row>
    <row r="54" spans="2:5">
      <c r="B54" s="63" t="s">
        <v>60</v>
      </c>
      <c r="C54" s="15"/>
      <c r="D54" s="17"/>
      <c r="E54" s="17"/>
    </row>
    <row r="55" spans="2:5">
      <c r="B55" s="11"/>
      <c r="C55" s="15"/>
      <c r="D55" s="17"/>
      <c r="E55" s="17"/>
    </row>
    <row r="56" spans="2:5">
      <c r="B56" s="11"/>
      <c r="C56" s="15"/>
      <c r="D56" s="17"/>
      <c r="E56" s="17"/>
    </row>
    <row r="57" spans="2:5">
      <c r="B57" s="62" t="s">
        <v>61</v>
      </c>
      <c r="C57" s="15"/>
      <c r="D57" s="17"/>
      <c r="E57" s="17"/>
    </row>
    <row r="58" spans="2:5">
      <c r="B58" s="63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8" s="15"/>
      <c r="D58" s="17"/>
      <c r="E58" s="17"/>
    </row>
    <row r="59" spans="2:5">
      <c r="B59" s="63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60" spans="2:5">
      <c r="B60" s="63" t="s">
        <v>62</v>
      </c>
    </row>
    <row r="62" spans="2:5">
      <c r="B62" s="63" t="s">
        <v>63</v>
      </c>
    </row>
    <row r="63" spans="2:5">
      <c r="B63" s="63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65" spans="1:27">
      <c r="B65" s="63" t="s">
        <v>64</v>
      </c>
    </row>
    <row r="66" spans="1:27" s="81" customFormat="1">
      <c r="A66" s="77"/>
      <c r="B66" s="63" t="s">
        <v>65</v>
      </c>
      <c r="C66" s="78"/>
      <c r="D66" s="79"/>
      <c r="E66" s="79"/>
      <c r="F66" s="80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</row>
    <row r="67" spans="1:27" s="81" customFormat="1">
      <c r="A67" s="77"/>
      <c r="B67" s="63" t="s">
        <v>66</v>
      </c>
      <c r="C67" s="78"/>
      <c r="D67" s="79"/>
      <c r="E67" s="79"/>
      <c r="F67" s="80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5"/>
  <cols>
    <col min="1" max="12" width="22" style="2" customWidth="1"/>
  </cols>
  <sheetData>
    <row r="1" spans="1:12">
      <c r="A1" t="s">
        <v>67</v>
      </c>
    </row>
    <row r="3" spans="1:12" ht="39">
      <c r="A3" s="66" t="s">
        <v>68</v>
      </c>
      <c r="B3" s="66" t="s">
        <v>69</v>
      </c>
      <c r="C3" s="66" t="s">
        <v>70</v>
      </c>
      <c r="D3" s="66" t="s">
        <v>71</v>
      </c>
      <c r="E3" s="66" t="s">
        <v>72</v>
      </c>
      <c r="F3" s="66" t="s">
        <v>73</v>
      </c>
      <c r="G3" s="66" t="s">
        <v>74</v>
      </c>
      <c r="H3" s="66" t="s">
        <v>75</v>
      </c>
      <c r="I3" s="66" t="s">
        <v>76</v>
      </c>
      <c r="J3" s="66" t="s">
        <v>77</v>
      </c>
      <c r="K3" s="66" t="s">
        <v>78</v>
      </c>
      <c r="L3" s="66" t="s">
        <v>79</v>
      </c>
    </row>
    <row r="4" spans="1:12" ht="50">
      <c r="A4" s="67" t="s">
        <v>80</v>
      </c>
      <c r="B4" s="68" t="s">
        <v>81</v>
      </c>
      <c r="C4" s="68" t="str">
        <f>HYPERLINK("https://www.worldpop.org", "WorldPop (www.worldpop.org)")</f>
        <v>WorldPop (www.worldpop.org)</v>
      </c>
      <c r="D4" s="68" t="s">
        <v>82</v>
      </c>
      <c r="E4" s="68" t="s">
        <v>83</v>
      </c>
      <c r="F4" s="68" t="s">
        <v>84</v>
      </c>
      <c r="G4" s="68" t="s">
        <v>85</v>
      </c>
      <c r="H4" s="68" t="s">
        <v>86</v>
      </c>
      <c r="I4" s="68" t="s">
        <v>87</v>
      </c>
      <c r="J4" s="68" t="s">
        <v>87</v>
      </c>
      <c r="K4" s="68" t="s">
        <v>87</v>
      </c>
      <c r="L4" s="68" t="s">
        <v>88</v>
      </c>
    </row>
    <row r="5" spans="1:12">
      <c r="A5" s="69" t="s">
        <v>9</v>
      </c>
      <c r="B5" s="70">
        <v>22123</v>
      </c>
      <c r="C5" s="71">
        <v>22303</v>
      </c>
      <c r="D5" s="71">
        <v>19197</v>
      </c>
      <c r="E5" s="71">
        <v>22023</v>
      </c>
      <c r="F5" s="71">
        <v>17243</v>
      </c>
      <c r="G5" s="71">
        <v>22194</v>
      </c>
      <c r="H5" s="71">
        <v>22107</v>
      </c>
      <c r="I5" s="72">
        <v>21027</v>
      </c>
      <c r="J5" s="72">
        <v>1852</v>
      </c>
      <c r="K5" s="72">
        <v>8.7999999999999989</v>
      </c>
      <c r="L5" s="73" t="s">
        <v>89</v>
      </c>
    </row>
    <row r="6" spans="1:12">
      <c r="A6" s="69" t="s">
        <v>90</v>
      </c>
      <c r="B6" s="70">
        <v>538</v>
      </c>
      <c r="C6" s="71">
        <v>1128</v>
      </c>
      <c r="D6" s="71">
        <v>565</v>
      </c>
      <c r="E6" s="71">
        <v>1239</v>
      </c>
      <c r="F6" s="71">
        <v>392</v>
      </c>
      <c r="G6" s="71">
        <v>1882</v>
      </c>
      <c r="H6" s="71">
        <v>401</v>
      </c>
      <c r="I6" s="72">
        <v>878</v>
      </c>
      <c r="J6" s="72">
        <v>518</v>
      </c>
      <c r="K6" s="72">
        <v>59</v>
      </c>
      <c r="L6" s="74" t="s">
        <v>91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92</v>
      </c>
    </row>
    <row r="4" spans="1:8">
      <c r="A4" s="29" t="s">
        <v>93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99</v>
      </c>
      <c r="H4" s="29" t="s">
        <v>100</v>
      </c>
    </row>
    <row r="5" spans="1:8">
      <c r="A5" s="63">
        <v>0</v>
      </c>
      <c r="B5" s="63" t="s">
        <v>101</v>
      </c>
      <c r="C5" s="63" t="s">
        <v>102</v>
      </c>
      <c r="D5" s="63" t="s">
        <v>103</v>
      </c>
      <c r="E5" s="63" t="s">
        <v>10</v>
      </c>
      <c r="F5" s="63">
        <v>4</v>
      </c>
      <c r="G5" s="63">
        <v>917</v>
      </c>
      <c r="H5" s="63">
        <v>3394.6914260600001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104</v>
      </c>
    </row>
    <row r="4" spans="1:8">
      <c r="A4" s="29" t="s">
        <v>93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99</v>
      </c>
      <c r="H4" s="29" t="s">
        <v>105</v>
      </c>
    </row>
    <row r="5" spans="1:8">
      <c r="A5" s="63">
        <v>0</v>
      </c>
      <c r="B5" s="63" t="s">
        <v>101</v>
      </c>
      <c r="C5" s="63" t="s">
        <v>102</v>
      </c>
      <c r="D5" s="63" t="s">
        <v>106</v>
      </c>
      <c r="E5" s="63" t="s">
        <v>12</v>
      </c>
      <c r="F5" s="63">
        <v>4</v>
      </c>
      <c r="G5" s="63">
        <v>1</v>
      </c>
      <c r="H5" s="63">
        <v>0.13006713750000001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107</v>
      </c>
    </row>
    <row r="4" spans="1:8">
      <c r="A4" s="29" t="s">
        <v>93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99</v>
      </c>
      <c r="H4" s="29" t="s">
        <v>108</v>
      </c>
    </row>
    <row r="5" spans="1:8">
      <c r="A5" s="63">
        <v>0</v>
      </c>
      <c r="B5" s="63" t="s">
        <v>101</v>
      </c>
      <c r="C5" s="63" t="s">
        <v>102</v>
      </c>
      <c r="D5" s="63" t="s">
        <v>106</v>
      </c>
      <c r="E5" s="63" t="s">
        <v>14</v>
      </c>
      <c r="F5" s="63">
        <v>4</v>
      </c>
      <c r="G5" s="63">
        <v>1</v>
      </c>
      <c r="H5" s="63">
        <v>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0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109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100</v>
      </c>
    </row>
    <row r="5" spans="1:12">
      <c r="A5" s="63">
        <v>0</v>
      </c>
      <c r="B5" s="63">
        <v>12</v>
      </c>
      <c r="C5" s="63" t="s">
        <v>117</v>
      </c>
      <c r="D5" s="63">
        <v>122</v>
      </c>
      <c r="E5" s="63" t="s">
        <v>20</v>
      </c>
      <c r="F5" s="63" t="s">
        <v>118</v>
      </c>
      <c r="G5" s="63" t="s">
        <v>119</v>
      </c>
      <c r="H5" s="63">
        <v>997</v>
      </c>
      <c r="I5" s="63">
        <v>994</v>
      </c>
      <c r="J5" s="63" t="s">
        <v>120</v>
      </c>
      <c r="K5" s="63">
        <v>15</v>
      </c>
      <c r="L5" s="63">
        <v>5.4426452418000002</v>
      </c>
    </row>
    <row r="6" spans="1:12">
      <c r="A6" s="63">
        <v>1</v>
      </c>
      <c r="B6" s="63">
        <v>12</v>
      </c>
      <c r="C6" s="63" t="s">
        <v>117</v>
      </c>
      <c r="D6" s="63">
        <v>1251</v>
      </c>
      <c r="E6" s="63" t="s">
        <v>21</v>
      </c>
      <c r="F6" s="63" t="s">
        <v>118</v>
      </c>
      <c r="G6" s="63" t="s">
        <v>119</v>
      </c>
      <c r="H6" s="63">
        <v>997</v>
      </c>
      <c r="I6" s="63">
        <v>994</v>
      </c>
      <c r="J6" s="63" t="s">
        <v>120</v>
      </c>
      <c r="K6" s="63">
        <v>47</v>
      </c>
      <c r="L6" s="63">
        <v>60.754044168100002</v>
      </c>
    </row>
    <row r="7" spans="1:12">
      <c r="A7" s="63">
        <v>2</v>
      </c>
      <c r="B7" s="63">
        <v>12</v>
      </c>
      <c r="C7" s="63" t="s">
        <v>117</v>
      </c>
      <c r="D7" s="63">
        <v>1263</v>
      </c>
      <c r="E7" s="63" t="s">
        <v>22</v>
      </c>
      <c r="F7" s="63" t="s">
        <v>118</v>
      </c>
      <c r="G7" s="63" t="s">
        <v>119</v>
      </c>
      <c r="H7" s="63">
        <v>997</v>
      </c>
      <c r="I7" s="63">
        <v>994</v>
      </c>
      <c r="J7" s="63" t="s">
        <v>120</v>
      </c>
      <c r="K7" s="63">
        <v>20</v>
      </c>
      <c r="L7" s="63">
        <v>5.7896900076</v>
      </c>
    </row>
    <row r="8" spans="1:12">
      <c r="A8" s="63">
        <v>3</v>
      </c>
      <c r="B8" s="63">
        <v>12</v>
      </c>
      <c r="C8" s="63" t="s">
        <v>117</v>
      </c>
      <c r="D8" s="63">
        <v>1264</v>
      </c>
      <c r="E8" s="63" t="s">
        <v>23</v>
      </c>
      <c r="F8" s="63" t="s">
        <v>118</v>
      </c>
      <c r="G8" s="63" t="s">
        <v>119</v>
      </c>
      <c r="H8" s="63">
        <v>997</v>
      </c>
      <c r="I8" s="63">
        <v>994</v>
      </c>
      <c r="J8" s="63" t="s">
        <v>120</v>
      </c>
      <c r="K8" s="63">
        <v>1</v>
      </c>
      <c r="L8" s="63">
        <v>5.0400527799999997E-2</v>
      </c>
    </row>
    <row r="9" spans="1:12">
      <c r="A9" s="63">
        <v>4</v>
      </c>
      <c r="B9" s="63">
        <v>12</v>
      </c>
      <c r="C9" s="63" t="s">
        <v>117</v>
      </c>
      <c r="D9" s="63">
        <v>1280</v>
      </c>
      <c r="E9" s="63" t="s">
        <v>24</v>
      </c>
      <c r="F9" s="63" t="s">
        <v>118</v>
      </c>
      <c r="G9" s="63" t="s">
        <v>119</v>
      </c>
      <c r="H9" s="63">
        <v>997</v>
      </c>
      <c r="I9" s="63">
        <v>994</v>
      </c>
      <c r="J9" s="63" t="s">
        <v>120</v>
      </c>
      <c r="K9" s="63">
        <v>40</v>
      </c>
      <c r="L9" s="63">
        <v>7.4156424989999996</v>
      </c>
    </row>
    <row r="10" spans="1:12">
      <c r="A10" s="63">
        <v>5</v>
      </c>
      <c r="B10" s="63">
        <v>11</v>
      </c>
      <c r="C10" s="63" t="s">
        <v>19</v>
      </c>
      <c r="D10" s="63">
        <v>997</v>
      </c>
      <c r="E10" s="63" t="s">
        <v>120</v>
      </c>
      <c r="F10" s="63" t="s">
        <v>118</v>
      </c>
      <c r="G10" s="63" t="s">
        <v>119</v>
      </c>
      <c r="H10" s="63">
        <v>997</v>
      </c>
      <c r="I10" s="63">
        <v>994</v>
      </c>
      <c r="J10" s="63" t="s">
        <v>120</v>
      </c>
      <c r="K10" s="63">
        <v>706</v>
      </c>
      <c r="L10" s="63">
        <v>635.23042686999997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121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100</v>
      </c>
    </row>
    <row r="5" spans="1:12">
      <c r="A5" s="63">
        <v>0</v>
      </c>
      <c r="B5" s="63">
        <v>12</v>
      </c>
      <c r="C5" s="63" t="s">
        <v>117</v>
      </c>
      <c r="D5" s="63">
        <v>1251</v>
      </c>
      <c r="E5" s="63" t="s">
        <v>21</v>
      </c>
      <c r="F5" s="63" t="s">
        <v>118</v>
      </c>
      <c r="G5" s="63" t="s">
        <v>119</v>
      </c>
      <c r="H5" s="63">
        <v>997</v>
      </c>
      <c r="I5" s="63">
        <v>994</v>
      </c>
      <c r="J5" s="63" t="s">
        <v>120</v>
      </c>
      <c r="K5" s="63">
        <v>3</v>
      </c>
      <c r="L5" s="63">
        <v>0.15969143669999999</v>
      </c>
    </row>
    <row r="6" spans="1:12">
      <c r="A6" s="63">
        <v>1</v>
      </c>
      <c r="B6" s="63">
        <v>12</v>
      </c>
      <c r="C6" s="63" t="s">
        <v>117</v>
      </c>
      <c r="D6" s="63">
        <v>1280</v>
      </c>
      <c r="E6" s="63" t="s">
        <v>24</v>
      </c>
      <c r="F6" s="63" t="s">
        <v>118</v>
      </c>
      <c r="G6" s="63" t="s">
        <v>119</v>
      </c>
      <c r="H6" s="63">
        <v>997</v>
      </c>
      <c r="I6" s="63">
        <v>994</v>
      </c>
      <c r="J6" s="63" t="s">
        <v>120</v>
      </c>
      <c r="K6" s="63">
        <v>2</v>
      </c>
      <c r="L6" s="63">
        <v>1.48125225E-2</v>
      </c>
    </row>
    <row r="7" spans="1:12">
      <c r="A7" s="63">
        <v>2</v>
      </c>
      <c r="B7" s="63">
        <v>11</v>
      </c>
      <c r="C7" s="63" t="s">
        <v>19</v>
      </c>
      <c r="D7" s="63">
        <v>997</v>
      </c>
      <c r="E7" s="63" t="s">
        <v>120</v>
      </c>
      <c r="F7" s="63" t="s">
        <v>118</v>
      </c>
      <c r="G7" s="63" t="s">
        <v>119</v>
      </c>
      <c r="H7" s="63">
        <v>997</v>
      </c>
      <c r="I7" s="63">
        <v>994</v>
      </c>
      <c r="J7" s="63" t="s">
        <v>120</v>
      </c>
      <c r="K7" s="63">
        <v>19</v>
      </c>
      <c r="L7" s="63">
        <v>5.5061677826000004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122</v>
      </c>
    </row>
    <row r="4" spans="1:12">
      <c r="A4" s="29" t="s">
        <v>93</v>
      </c>
      <c r="B4" s="29" t="s">
        <v>110</v>
      </c>
      <c r="C4" s="29" t="s">
        <v>111</v>
      </c>
      <c r="D4" s="29" t="s">
        <v>112</v>
      </c>
      <c r="E4" s="29" t="s">
        <v>113</v>
      </c>
      <c r="F4" s="29" t="s">
        <v>114</v>
      </c>
      <c r="G4" s="29" t="s">
        <v>97</v>
      </c>
      <c r="H4" s="29" t="s">
        <v>98</v>
      </c>
      <c r="I4" s="29" t="s">
        <v>115</v>
      </c>
      <c r="J4" s="29" t="s">
        <v>116</v>
      </c>
      <c r="K4" s="29" t="s">
        <v>99</v>
      </c>
      <c r="L4" s="29" t="s">
        <v>105</v>
      </c>
    </row>
    <row r="5" spans="1:12">
      <c r="A5" s="63">
        <v>0</v>
      </c>
      <c r="B5" s="63">
        <v>211</v>
      </c>
      <c r="C5" s="63" t="s">
        <v>123</v>
      </c>
      <c r="D5" s="63">
        <v>2111</v>
      </c>
      <c r="E5" s="63" t="s">
        <v>26</v>
      </c>
      <c r="F5" s="63" t="s">
        <v>118</v>
      </c>
      <c r="G5" s="63" t="s">
        <v>120</v>
      </c>
      <c r="H5" s="63">
        <v>997</v>
      </c>
      <c r="I5" s="63">
        <v>994</v>
      </c>
      <c r="J5" s="63" t="s">
        <v>120</v>
      </c>
      <c r="K5" s="63">
        <v>153</v>
      </c>
      <c r="L5" s="63">
        <v>64.009152872499996</v>
      </c>
    </row>
    <row r="6" spans="1:12">
      <c r="A6" s="63">
        <v>1</v>
      </c>
      <c r="B6" s="63">
        <v>211</v>
      </c>
      <c r="C6" s="63" t="s">
        <v>123</v>
      </c>
      <c r="D6" s="63">
        <v>21120</v>
      </c>
      <c r="E6" s="63" t="s">
        <v>27</v>
      </c>
      <c r="F6" s="63" t="s">
        <v>118</v>
      </c>
      <c r="G6" s="63" t="s">
        <v>120</v>
      </c>
      <c r="H6" s="63">
        <v>997</v>
      </c>
      <c r="I6" s="63">
        <v>994</v>
      </c>
      <c r="J6" s="63" t="s">
        <v>120</v>
      </c>
      <c r="K6" s="63">
        <v>220</v>
      </c>
      <c r="L6" s="63">
        <v>48.363532471100001</v>
      </c>
    </row>
    <row r="7" spans="1:12">
      <c r="A7" s="63">
        <v>2</v>
      </c>
      <c r="B7" s="63">
        <v>211</v>
      </c>
      <c r="C7" s="63" t="s">
        <v>123</v>
      </c>
      <c r="D7" s="63">
        <v>21121</v>
      </c>
      <c r="E7" s="63" t="s">
        <v>28</v>
      </c>
      <c r="F7" s="63" t="s">
        <v>118</v>
      </c>
      <c r="G7" s="63" t="s">
        <v>120</v>
      </c>
      <c r="H7" s="63">
        <v>997</v>
      </c>
      <c r="I7" s="63">
        <v>994</v>
      </c>
      <c r="J7" s="63" t="s">
        <v>120</v>
      </c>
      <c r="K7" s="63">
        <v>183</v>
      </c>
      <c r="L7" s="63">
        <v>110.572317552</v>
      </c>
    </row>
    <row r="8" spans="1:12">
      <c r="A8" s="63">
        <v>3</v>
      </c>
      <c r="B8" s="63">
        <v>211</v>
      </c>
      <c r="C8" s="63" t="s">
        <v>123</v>
      </c>
      <c r="D8" s="63">
        <v>21122</v>
      </c>
      <c r="E8" s="63" t="s">
        <v>29</v>
      </c>
      <c r="F8" s="63" t="s">
        <v>118</v>
      </c>
      <c r="G8" s="63" t="s">
        <v>120</v>
      </c>
      <c r="H8" s="63">
        <v>997</v>
      </c>
      <c r="I8" s="63">
        <v>994</v>
      </c>
      <c r="J8" s="63" t="s">
        <v>120</v>
      </c>
      <c r="K8" s="63">
        <v>2661</v>
      </c>
      <c r="L8" s="63">
        <v>646.13659355499999</v>
      </c>
    </row>
    <row r="9" spans="1:12">
      <c r="A9" s="63">
        <v>4</v>
      </c>
      <c r="B9" s="63">
        <v>211</v>
      </c>
      <c r="C9" s="63" t="s">
        <v>123</v>
      </c>
      <c r="D9" s="63">
        <v>21124</v>
      </c>
      <c r="E9" s="63" t="s">
        <v>30</v>
      </c>
      <c r="F9" s="63" t="s">
        <v>118</v>
      </c>
      <c r="G9" s="63" t="s">
        <v>120</v>
      </c>
      <c r="H9" s="63">
        <v>997</v>
      </c>
      <c r="I9" s="63">
        <v>994</v>
      </c>
      <c r="J9" s="63" t="s">
        <v>120</v>
      </c>
      <c r="K9" s="63">
        <v>1568</v>
      </c>
      <c r="L9" s="63">
        <v>898.77777000100002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Dinc Ali Berke</cp:lastModifiedBy>
  <cp:lastPrinted>2020-10-14T12:56:37Z</cp:lastPrinted>
  <dcterms:created xsi:type="dcterms:W3CDTF">2017-04-13T10:25:13Z</dcterms:created>
  <dcterms:modified xsi:type="dcterms:W3CDTF">2025-08-14T18:57:23Z</dcterms:modified>
</cp:coreProperties>
</file>